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4" r:id="rId1"/>
    <sheet name="Sheet2" sheetId="3" r:id="rId2"/>
  </sheets>
  <definedNames>
    <definedName name="_xlnm.Print_Titles" localSheetId="0">Sheet1!$2:$3</definedName>
  </definedNames>
  <calcPr calcId="144525"/>
</workbook>
</file>

<file path=xl/sharedStrings.xml><?xml version="1.0" encoding="utf-8"?>
<sst xmlns="http://schemas.openxmlformats.org/spreadsheetml/2006/main" count="300" uniqueCount="175">
  <si>
    <t>附件</t>
  </si>
  <si>
    <t>2021年度北海市银海区事业单位公开招聘工作人员第一批拟聘用人员名单（30人）</t>
  </si>
  <si>
    <t>序号</t>
  </si>
  <si>
    <t>报考单位</t>
  </si>
  <si>
    <t>报考岗位</t>
  </si>
  <si>
    <t>计划招聘人数</t>
  </si>
  <si>
    <t>姓名</t>
  </si>
  <si>
    <t>准考证号\身份证号</t>
  </si>
  <si>
    <t>性别</t>
  </si>
  <si>
    <t>民族</t>
  </si>
  <si>
    <t>出生年月</t>
  </si>
  <si>
    <t>学历</t>
  </si>
  <si>
    <t>学位</t>
  </si>
  <si>
    <t>毕业院校
及专业</t>
  </si>
  <si>
    <t>笔试
总成绩（按50%折算）</t>
  </si>
  <si>
    <t>面试
成绩</t>
  </si>
  <si>
    <t>最终成绩</t>
  </si>
  <si>
    <t>备注</t>
  </si>
  <si>
    <t>北海市银海区审计中心</t>
  </si>
  <si>
    <t>财务人员
522050303</t>
  </si>
  <si>
    <t>胡鑫棣</t>
  </si>
  <si>
    <t>1145050403507</t>
  </si>
  <si>
    <t>男</t>
  </si>
  <si>
    <t>汉族</t>
  </si>
  <si>
    <t>1996.03</t>
  </si>
  <si>
    <t>本科</t>
  </si>
  <si>
    <t>学士</t>
  </si>
  <si>
    <t>江西科技学院 
会计学</t>
  </si>
  <si>
    <t>北海市银海区福成镇人事服务中心</t>
  </si>
  <si>
    <t>办公室工作人员522050306</t>
  </si>
  <si>
    <t>叶青青</t>
  </si>
  <si>
    <t>1145050403522</t>
  </si>
  <si>
    <t>女</t>
  </si>
  <si>
    <t>1993.11</t>
  </si>
  <si>
    <t>桂林电子科技大学
国际经济与贸易</t>
  </si>
  <si>
    <t>北海市银海区福成镇人事服中心</t>
  </si>
  <si>
    <t>农业工作人员522050308</t>
  </si>
  <si>
    <t>荣浩凌</t>
  </si>
  <si>
    <t>1145050402104</t>
  </si>
  <si>
    <t>1995.02</t>
  </si>
  <si>
    <t>桂林理工大学博文管理学院
工商管理</t>
  </si>
  <si>
    <t>规划建设技术人员522050309</t>
  </si>
  <si>
    <t>庞兴华</t>
  </si>
  <si>
    <t>2145050603218</t>
  </si>
  <si>
    <t>1998.09</t>
  </si>
  <si>
    <t>桂林电子科技大学
土木工程</t>
  </si>
  <si>
    <t>北海市银海区平阳镇人事服务中心</t>
  </si>
  <si>
    <t>工作人员1
522050311</t>
  </si>
  <si>
    <t>秦嘉丽</t>
  </si>
  <si>
    <t>1145050400505</t>
  </si>
  <si>
    <t>1994.11</t>
  </si>
  <si>
    <t>云南师范大学商学院
旅游管理</t>
  </si>
  <si>
    <t>工作人员2
522050312</t>
  </si>
  <si>
    <t>孙宗德</t>
  </si>
  <si>
    <t>1145050400526</t>
  </si>
  <si>
    <t>1983.01</t>
  </si>
  <si>
    <t>无学位</t>
  </si>
  <si>
    <t>广州大学
英语</t>
  </si>
  <si>
    <t>北海市银海区侨港镇人事服中心</t>
  </si>
  <si>
    <t>渔业专技人员
522050313</t>
  </si>
  <si>
    <t>王邦锋</t>
  </si>
  <si>
    <t>3145050102613</t>
  </si>
  <si>
    <t>1990.01</t>
  </si>
  <si>
    <t>钦州学院
水产养殖学</t>
  </si>
  <si>
    <t>北海市银海区疾病预防控制中心</t>
  </si>
  <si>
    <t>公共卫生技术人员3 522050351</t>
  </si>
  <si>
    <t>刘兴静</t>
  </si>
  <si>
    <t>5645050203625</t>
  </si>
  <si>
    <t>汉</t>
  </si>
  <si>
    <t>桂林医学院
食品卫生与营养学</t>
  </si>
  <si>
    <t>公共卫生技术人员5 522050353</t>
  </si>
  <si>
    <t>黄爱瑜</t>
  </si>
  <si>
    <t>5645050203603</t>
  </si>
  <si>
    <t>广西中医药大学
护理学</t>
  </si>
  <si>
    <t>黄少梅</t>
  </si>
  <si>
    <t>5645050203613</t>
  </si>
  <si>
    <t>广西科技大学
护理学</t>
  </si>
  <si>
    <t>北海市华侨医院（北海市银海区侨港镇卫生院）</t>
  </si>
  <si>
    <t>执业助理医师522050356</t>
  </si>
  <si>
    <t>黄小夏</t>
  </si>
  <si>
    <t>5245050503618</t>
  </si>
  <si>
    <t>1995.12</t>
  </si>
  <si>
    <t>大专</t>
  </si>
  <si>
    <t>无</t>
  </si>
  <si>
    <t>广西医科大学
临床医学</t>
  </si>
  <si>
    <t>医学影像技士522050357</t>
  </si>
  <si>
    <t>陈香</t>
  </si>
  <si>
    <t>5545050202821</t>
  </si>
  <si>
    <t>1986.07</t>
  </si>
  <si>
    <t>右江民族医学院 
医学影像技术</t>
  </si>
  <si>
    <t>北海市西塘社区卫生院</t>
  </si>
  <si>
    <t>临床医师
522050599</t>
  </si>
  <si>
    <t>马连慧</t>
  </si>
  <si>
    <t>广西中医药大学
中西医临床医学</t>
  </si>
  <si>
    <t>直接考核</t>
  </si>
  <si>
    <t>北海市银海区第二实验学校</t>
  </si>
  <si>
    <t>初中语文教师1
522050314</t>
  </si>
  <si>
    <t>甘姗灵</t>
  </si>
  <si>
    <t>4245050502530</t>
  </si>
  <si>
    <t>1998.5</t>
  </si>
  <si>
    <t xml:space="preserve"> 南宁师范大学师园学院
     汉语言文学</t>
  </si>
  <si>
    <t>初中语文教师2
522050315</t>
  </si>
  <si>
    <t>黄红月</t>
  </si>
  <si>
    <t>4245050502303</t>
  </si>
  <si>
    <t>壮族</t>
  </si>
  <si>
    <t>1994.4</t>
  </si>
  <si>
    <t xml:space="preserve">   玉林师范学院
   汉语言文学</t>
  </si>
  <si>
    <t xml:space="preserve">初中英语教师1
522050318
</t>
  </si>
  <si>
    <t>林英秀</t>
  </si>
  <si>
    <t>4245050502728</t>
  </si>
  <si>
    <t>1996.6</t>
  </si>
  <si>
    <t>贺州学院商务
      英语</t>
  </si>
  <si>
    <t>初中历史
522050320</t>
  </si>
  <si>
    <t>周春颜</t>
  </si>
  <si>
    <t>4245050502527</t>
  </si>
  <si>
    <t>1996.4</t>
  </si>
  <si>
    <t>湖北师范大学文理学院
     历史学</t>
  </si>
  <si>
    <t>初中生物教师2
522050324</t>
  </si>
  <si>
    <t>庞永清</t>
  </si>
  <si>
    <t>4245050502809</t>
  </si>
  <si>
    <t>1997.3</t>
  </si>
  <si>
    <t>玉林师范学院
生物科学</t>
  </si>
  <si>
    <t>初中体育教师
522050325</t>
  </si>
  <si>
    <t>王桂方</t>
  </si>
  <si>
    <t>4245050502302</t>
  </si>
  <si>
    <t>玉林师范学院
体育教育</t>
  </si>
  <si>
    <t>初中化学教师
522050330</t>
  </si>
  <si>
    <t>董冠男</t>
  </si>
  <si>
    <t>4245050104704</t>
  </si>
  <si>
    <t>1993.8</t>
  </si>
  <si>
    <t>吉林师范大学
化学</t>
  </si>
  <si>
    <t>小学语文1
522050332</t>
  </si>
  <si>
    <t>雷开燕</t>
  </si>
  <si>
    <t>4145050502030</t>
  </si>
  <si>
    <t>1997.4</t>
  </si>
  <si>
    <t>文山学院小学
教育</t>
  </si>
  <si>
    <t>刘绍敏</t>
  </si>
  <si>
    <t>4145050501626</t>
  </si>
  <si>
    <t>1997.11</t>
  </si>
  <si>
    <t>吉林工程技术师范学院
汉语言文学</t>
  </si>
  <si>
    <t>陈燕芳</t>
  </si>
  <si>
    <t>4145050501902</t>
  </si>
  <si>
    <t>1997.8</t>
  </si>
  <si>
    <t>南宁师范大学师园学院
小学教育</t>
  </si>
  <si>
    <t>陈芷</t>
  </si>
  <si>
    <t>4145050501529</t>
  </si>
  <si>
    <t>1997.12</t>
  </si>
  <si>
    <t>广西师范大学漓江学院
汉语言文学</t>
  </si>
  <si>
    <t>陈  媛</t>
  </si>
  <si>
    <t>4145050501719</t>
  </si>
  <si>
    <t>1995.11</t>
  </si>
  <si>
    <t>大庆师范学院
小学教育</t>
  </si>
  <si>
    <t>吴洵燕</t>
  </si>
  <si>
    <t>4145050502119</t>
  </si>
  <si>
    <t>1997.1</t>
  </si>
  <si>
    <t>北部湾大学
汉语言文学</t>
  </si>
  <si>
    <t>梁丽婷</t>
  </si>
  <si>
    <t>4145050502022</t>
  </si>
  <si>
    <t>1998.8</t>
  </si>
  <si>
    <t>云南师范大学商学院
汉语言文学</t>
  </si>
  <si>
    <t>小学语文2
522050333</t>
  </si>
  <si>
    <t>陈雅焕</t>
  </si>
  <si>
    <t>4145050501708</t>
  </si>
  <si>
    <t>1997.2</t>
  </si>
  <si>
    <t>河池学院
小学教育</t>
  </si>
  <si>
    <t>小学音乐
522050338</t>
  </si>
  <si>
    <t>郭晶晶</t>
  </si>
  <si>
    <t>4145050501728</t>
  </si>
  <si>
    <t>1996.11</t>
  </si>
  <si>
    <t>广西大学行健文理学院
艺术教育</t>
  </si>
  <si>
    <t>北海市银海区青少年学生校外活动中心</t>
  </si>
  <si>
    <t>幼儿园教师
522050346</t>
  </si>
  <si>
    <t>黄在莉</t>
  </si>
  <si>
    <t>4145050501707</t>
  </si>
  <si>
    <t>南宁师范大学师园学院
学前教育</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</si>
</sst>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8">
    <font>
      <sz val="12"/>
      <name val="宋体"/>
      <charset val="134"/>
    </font>
    <font>
      <b/>
      <sz val="16"/>
      <name val="宋体"/>
      <charset val="134"/>
      <scheme val="major"/>
    </font>
    <font>
      <b/>
      <sz val="11"/>
      <name val="宋体"/>
      <charset val="134"/>
    </font>
    <font>
      <sz val="12"/>
      <color theme="1"/>
      <name val="宋体"/>
      <charset val="134"/>
      <scheme val="minor"/>
    </font>
    <font>
      <sz val="11"/>
      <name val="宋体"/>
      <charset val="134"/>
    </font>
    <font>
      <sz val="12"/>
      <color theme="1"/>
      <name val="宋体"/>
      <charset val="134"/>
    </font>
    <font>
      <sz val="11"/>
      <color theme="1"/>
      <name val="宋体"/>
      <charset val="134"/>
    </font>
    <font>
      <sz val="10"/>
      <name val="Arial"/>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13" fillId="0" borderId="0" applyFont="0" applyFill="0" applyBorder="0" applyAlignment="0" applyProtection="0">
      <alignment vertical="center"/>
    </xf>
    <xf numFmtId="0" fontId="8" fillId="7" borderId="0" applyNumberFormat="0" applyBorder="0" applyAlignment="0" applyProtection="0">
      <alignment vertical="center"/>
    </xf>
    <xf numFmtId="0" fontId="15" fillId="10"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8" fillId="14" borderId="0" applyNumberFormat="0" applyBorder="0" applyAlignment="0" applyProtection="0">
      <alignment vertical="center"/>
    </xf>
    <xf numFmtId="0" fontId="11" fillId="8" borderId="0" applyNumberFormat="0" applyBorder="0" applyAlignment="0" applyProtection="0">
      <alignment vertical="center"/>
    </xf>
    <xf numFmtId="43" fontId="13" fillId="0" borderId="0" applyFont="0" applyFill="0" applyBorder="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7" borderId="7"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12" fillId="0" borderId="4" applyNumberFormat="0" applyFill="0" applyAlignment="0" applyProtection="0">
      <alignment vertical="center"/>
    </xf>
    <xf numFmtId="0" fontId="9" fillId="6" borderId="0" applyNumberFormat="0" applyBorder="0" applyAlignment="0" applyProtection="0">
      <alignment vertical="center"/>
    </xf>
    <xf numFmtId="0" fontId="16" fillId="0" borderId="6" applyNumberFormat="0" applyFill="0" applyAlignment="0" applyProtection="0">
      <alignment vertical="center"/>
    </xf>
    <xf numFmtId="0" fontId="9" fillId="25" borderId="0" applyNumberFormat="0" applyBorder="0" applyAlignment="0" applyProtection="0">
      <alignment vertical="center"/>
    </xf>
    <xf numFmtId="0" fontId="10" fillId="5" borderId="3" applyNumberFormat="0" applyAlignment="0" applyProtection="0">
      <alignment vertical="center"/>
    </xf>
    <xf numFmtId="0" fontId="7" fillId="0" borderId="0"/>
    <xf numFmtId="0" fontId="25" fillId="5" borderId="5" applyNumberFormat="0" applyAlignment="0" applyProtection="0">
      <alignment vertical="center"/>
    </xf>
    <xf numFmtId="0" fontId="26" fillId="26" borderId="10" applyNumberFormat="0" applyAlignment="0" applyProtection="0">
      <alignment vertical="center"/>
    </xf>
    <xf numFmtId="0" fontId="8" fillId="24" borderId="0" applyNumberFormat="0" applyBorder="0" applyAlignment="0" applyProtection="0">
      <alignment vertical="center"/>
    </xf>
    <xf numFmtId="0" fontId="9" fillId="20" borderId="0" applyNumberFormat="0" applyBorder="0" applyAlignment="0" applyProtection="0">
      <alignment vertical="center"/>
    </xf>
    <xf numFmtId="0" fontId="24" fillId="0" borderId="9" applyNumberFormat="0" applyFill="0" applyAlignment="0" applyProtection="0">
      <alignment vertical="center"/>
    </xf>
    <xf numFmtId="0" fontId="19" fillId="0" borderId="8" applyNumberFormat="0" applyFill="0" applyAlignment="0" applyProtection="0">
      <alignment vertical="center"/>
    </xf>
    <xf numFmtId="0" fontId="7" fillId="0" borderId="0"/>
    <xf numFmtId="0" fontId="14" fillId="9" borderId="0" applyNumberFormat="0" applyBorder="0" applyAlignment="0" applyProtection="0">
      <alignment vertical="center"/>
    </xf>
    <xf numFmtId="0" fontId="27" fillId="31" borderId="0" applyNumberFormat="0" applyBorder="0" applyAlignment="0" applyProtection="0">
      <alignment vertical="center"/>
    </xf>
    <xf numFmtId="0" fontId="8" fillId="30" borderId="0" applyNumberFormat="0" applyBorder="0" applyAlignment="0" applyProtection="0">
      <alignment vertical="center"/>
    </xf>
    <xf numFmtId="0" fontId="9" fillId="23" borderId="0" applyNumberFormat="0" applyBorder="0" applyAlignment="0" applyProtection="0">
      <alignment vertical="center"/>
    </xf>
    <xf numFmtId="0" fontId="8" fillId="13" borderId="0" applyNumberFormat="0" applyBorder="0" applyAlignment="0" applyProtection="0">
      <alignment vertical="center"/>
    </xf>
    <xf numFmtId="0" fontId="8" fillId="28" borderId="0" applyNumberFormat="0" applyBorder="0" applyAlignment="0" applyProtection="0">
      <alignment vertical="center"/>
    </xf>
    <xf numFmtId="0" fontId="8" fillId="15" borderId="0" applyNumberFormat="0" applyBorder="0" applyAlignment="0" applyProtection="0">
      <alignment vertical="center"/>
    </xf>
    <xf numFmtId="0" fontId="8" fillId="22"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8" fillId="19" borderId="0" applyNumberFormat="0" applyBorder="0" applyAlignment="0" applyProtection="0">
      <alignment vertical="center"/>
    </xf>
    <xf numFmtId="0" fontId="8" fillId="33" borderId="0" applyNumberFormat="0" applyBorder="0" applyAlignment="0" applyProtection="0">
      <alignment vertical="center"/>
    </xf>
    <xf numFmtId="0" fontId="9" fillId="12" borderId="0" applyNumberFormat="0" applyBorder="0" applyAlignment="0" applyProtection="0">
      <alignment vertical="center"/>
    </xf>
    <xf numFmtId="0" fontId="8" fillId="3"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8" fillId="18" borderId="0" applyNumberFormat="0" applyBorder="0" applyAlignment="0" applyProtection="0">
      <alignment vertical="center"/>
    </xf>
    <xf numFmtId="0" fontId="9" fillId="29" borderId="0" applyNumberFormat="0" applyBorder="0" applyAlignment="0" applyProtection="0">
      <alignment vertical="center"/>
    </xf>
    <xf numFmtId="0" fontId="7" fillId="0" borderId="0"/>
    <xf numFmtId="0" fontId="7" fillId="0" borderId="0"/>
    <xf numFmtId="0" fontId="7" fillId="0" borderId="0"/>
    <xf numFmtId="0" fontId="7" fillId="0" borderId="0"/>
  </cellStyleXfs>
  <cellXfs count="4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top" wrapText="1"/>
    </xf>
    <xf numFmtId="1"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xf>
    <xf numFmtId="1" fontId="3" fillId="0" borderId="2" xfId="0" applyNumberFormat="1" applyFont="1" applyFill="1" applyBorder="1" applyAlignment="1">
      <alignment vertical="center"/>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center" vertical="center" wrapText="1"/>
    </xf>
    <xf numFmtId="49"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49" fontId="3" fillId="0" borderId="2" xfId="0" applyNumberFormat="1" applyFont="1" applyFill="1" applyBorder="1" applyAlignment="1">
      <alignment vertical="center" wrapText="1"/>
    </xf>
    <xf numFmtId="0" fontId="5" fillId="0" borderId="2" xfId="0" applyFont="1" applyFill="1" applyBorder="1" applyAlignment="1">
      <alignment vertical="center" wrapText="1"/>
    </xf>
    <xf numFmtId="0" fontId="0" fillId="0" borderId="2" xfId="0" applyBorder="1" applyAlignment="1">
      <alignment horizontal="center" vertical="center"/>
    </xf>
    <xf numFmtId="176" fontId="6" fillId="0" borderId="2" xfId="0" applyNumberFormat="1"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32"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8" xfId="52"/>
    <cellStyle name="常规 33" xfId="53"/>
    <cellStyle name="常规 29" xfId="54"/>
    <cellStyle name="常规 34" xfId="5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7"/>
  <sheetViews>
    <sheetView tabSelected="1" zoomScale="80" zoomScaleNormal="80" workbookViewId="0">
      <pane ySplit="3" topLeftCell="A4" activePane="bottomLeft" state="frozen"/>
      <selection/>
      <selection pane="bottomLeft" activeCell="D6" sqref="D6"/>
    </sheetView>
  </sheetViews>
  <sheetFormatPr defaultColWidth="9" defaultRowHeight="15.6"/>
  <cols>
    <col min="1" max="1" width="6.375" style="2" customWidth="1"/>
    <col min="2" max="2" width="25.2083333333333" style="2" customWidth="1"/>
    <col min="3" max="3" width="17.4" style="2" customWidth="1"/>
    <col min="4" max="4" width="8.90833333333333" style="2" customWidth="1"/>
    <col min="5" max="5" width="9.625" style="3" customWidth="1"/>
    <col min="6" max="6" width="20.8333333333333" style="2" customWidth="1"/>
    <col min="7" max="7" width="6.125" style="2" customWidth="1"/>
    <col min="8" max="8" width="7.875" style="2" customWidth="1"/>
    <col min="9" max="9" width="9.84166666666667" style="4" customWidth="1"/>
    <col min="10" max="10" width="13.75" style="4" customWidth="1"/>
    <col min="11" max="11" width="7.375" style="2" customWidth="1"/>
    <col min="12" max="12" width="23.875" style="5" customWidth="1"/>
    <col min="13" max="13" width="11.625" style="6" customWidth="1"/>
    <col min="14" max="14" width="10.5" style="2" customWidth="1"/>
    <col min="15" max="15" width="9.75" style="2" customWidth="1"/>
    <col min="16" max="16" width="8.75" style="2" customWidth="1"/>
    <col min="17" max="16384" width="9" style="2"/>
  </cols>
  <sheetData>
    <row r="1" spans="1:16">
      <c r="A1" s="7" t="s">
        <v>0</v>
      </c>
      <c r="B1" s="7"/>
      <c r="C1" s="7"/>
      <c r="D1" s="7"/>
      <c r="F1" s="7"/>
      <c r="G1" s="7"/>
      <c r="H1" s="7"/>
      <c r="I1" s="27"/>
      <c r="J1" s="27"/>
      <c r="K1" s="7"/>
      <c r="L1" s="28"/>
      <c r="M1" s="7"/>
      <c r="N1" s="7"/>
      <c r="O1" s="7"/>
      <c r="P1" s="7"/>
    </row>
    <row r="2" ht="33" customHeight="1" spans="1:16">
      <c r="A2" s="8" t="s">
        <v>1</v>
      </c>
      <c r="B2" s="8"/>
      <c r="C2" s="8"/>
      <c r="D2" s="8"/>
      <c r="E2" s="9"/>
      <c r="F2" s="8"/>
      <c r="G2" s="8"/>
      <c r="H2" s="8"/>
      <c r="I2" s="8"/>
      <c r="J2" s="8"/>
      <c r="K2" s="8"/>
      <c r="L2" s="8"/>
      <c r="M2" s="8"/>
      <c r="N2" s="8"/>
      <c r="O2" s="8"/>
      <c r="P2" s="8"/>
    </row>
    <row r="3" s="1" customFormat="1" ht="47" customHeight="1" spans="1:16">
      <c r="A3" s="10" t="s">
        <v>2</v>
      </c>
      <c r="B3" s="10" t="s">
        <v>3</v>
      </c>
      <c r="C3" s="10" t="s">
        <v>4</v>
      </c>
      <c r="D3" s="10" t="s">
        <v>5</v>
      </c>
      <c r="E3" s="11" t="s">
        <v>6</v>
      </c>
      <c r="F3" s="12" t="s">
        <v>7</v>
      </c>
      <c r="G3" s="10" t="s">
        <v>8</v>
      </c>
      <c r="H3" s="10" t="s">
        <v>9</v>
      </c>
      <c r="I3" s="12" t="s">
        <v>10</v>
      </c>
      <c r="J3" s="10" t="s">
        <v>11</v>
      </c>
      <c r="K3" s="10" t="s">
        <v>12</v>
      </c>
      <c r="L3" s="10" t="s">
        <v>13</v>
      </c>
      <c r="M3" s="10" t="s">
        <v>14</v>
      </c>
      <c r="N3" s="10" t="s">
        <v>15</v>
      </c>
      <c r="O3" s="10" t="s">
        <v>16</v>
      </c>
      <c r="P3" s="10" t="s">
        <v>17</v>
      </c>
    </row>
    <row r="4" s="1" customFormat="1" ht="43" customHeight="1" spans="1:16">
      <c r="A4" s="13">
        <v>1</v>
      </c>
      <c r="B4" s="13" t="s">
        <v>18</v>
      </c>
      <c r="C4" s="14" t="s">
        <v>19</v>
      </c>
      <c r="D4" s="13">
        <v>1</v>
      </c>
      <c r="E4" s="15" t="s">
        <v>20</v>
      </c>
      <c r="F4" s="16" t="s">
        <v>21</v>
      </c>
      <c r="G4" s="17" t="s">
        <v>22</v>
      </c>
      <c r="H4" s="18" t="s">
        <v>23</v>
      </c>
      <c r="I4" s="29" t="s">
        <v>24</v>
      </c>
      <c r="J4" s="18" t="s">
        <v>25</v>
      </c>
      <c r="K4" s="18" t="s">
        <v>26</v>
      </c>
      <c r="L4" s="18" t="s">
        <v>27</v>
      </c>
      <c r="M4" s="30">
        <v>111.5</v>
      </c>
      <c r="N4" s="31">
        <v>79.5</v>
      </c>
      <c r="O4" s="32">
        <f>M4+N4</f>
        <v>191</v>
      </c>
      <c r="P4" s="32"/>
    </row>
    <row r="5" s="1" customFormat="1" ht="43" customHeight="1" spans="1:16">
      <c r="A5" s="13">
        <v>2</v>
      </c>
      <c r="B5" s="13" t="s">
        <v>28</v>
      </c>
      <c r="C5" s="14" t="s">
        <v>29</v>
      </c>
      <c r="D5" s="13">
        <v>1</v>
      </c>
      <c r="E5" s="15" t="s">
        <v>30</v>
      </c>
      <c r="F5" s="16" t="s">
        <v>31</v>
      </c>
      <c r="G5" s="17" t="s">
        <v>32</v>
      </c>
      <c r="H5" s="18" t="s">
        <v>23</v>
      </c>
      <c r="I5" s="29" t="s">
        <v>33</v>
      </c>
      <c r="J5" s="18" t="s">
        <v>25</v>
      </c>
      <c r="K5" s="18" t="s">
        <v>26</v>
      </c>
      <c r="L5" s="18" t="s">
        <v>34</v>
      </c>
      <c r="M5" s="30">
        <v>107.75</v>
      </c>
      <c r="N5" s="31">
        <v>78.5</v>
      </c>
      <c r="O5" s="32">
        <f>M5+N5</f>
        <v>186.25</v>
      </c>
      <c r="P5" s="32"/>
    </row>
    <row r="6" s="1" customFormat="1" ht="43" customHeight="1" spans="1:16">
      <c r="A6" s="13">
        <v>3</v>
      </c>
      <c r="B6" s="13" t="s">
        <v>35</v>
      </c>
      <c r="C6" s="14" t="s">
        <v>36</v>
      </c>
      <c r="D6" s="13">
        <v>1</v>
      </c>
      <c r="E6" s="15" t="s">
        <v>37</v>
      </c>
      <c r="F6" s="16" t="s">
        <v>38</v>
      </c>
      <c r="G6" s="17" t="s">
        <v>32</v>
      </c>
      <c r="H6" s="18" t="s">
        <v>23</v>
      </c>
      <c r="I6" s="29" t="s">
        <v>39</v>
      </c>
      <c r="J6" s="18" t="s">
        <v>25</v>
      </c>
      <c r="K6" s="18" t="s">
        <v>26</v>
      </c>
      <c r="L6" s="18" t="s">
        <v>40</v>
      </c>
      <c r="M6" s="30">
        <v>74.25</v>
      </c>
      <c r="N6" s="31">
        <v>76.7</v>
      </c>
      <c r="O6" s="32">
        <f>M6+N6</f>
        <v>150.95</v>
      </c>
      <c r="P6" s="32"/>
    </row>
    <row r="7" s="1" customFormat="1" ht="43" customHeight="1" spans="1:16">
      <c r="A7" s="13">
        <v>4</v>
      </c>
      <c r="B7" s="13" t="s">
        <v>35</v>
      </c>
      <c r="C7" s="14" t="s">
        <v>41</v>
      </c>
      <c r="D7" s="13">
        <v>1</v>
      </c>
      <c r="E7" s="15" t="s">
        <v>42</v>
      </c>
      <c r="F7" s="16" t="s">
        <v>43</v>
      </c>
      <c r="G7" s="17" t="s">
        <v>22</v>
      </c>
      <c r="H7" s="18" t="s">
        <v>23</v>
      </c>
      <c r="I7" s="29" t="s">
        <v>44</v>
      </c>
      <c r="J7" s="18" t="s">
        <v>25</v>
      </c>
      <c r="K7" s="18" t="s">
        <v>26</v>
      </c>
      <c r="L7" s="18" t="s">
        <v>45</v>
      </c>
      <c r="M7" s="30">
        <v>91</v>
      </c>
      <c r="N7" s="31">
        <v>71.7</v>
      </c>
      <c r="O7" s="32">
        <f>M7+N7</f>
        <v>162.7</v>
      </c>
      <c r="P7" s="32"/>
    </row>
    <row r="8" s="1" customFormat="1" ht="43" customHeight="1" spans="1:17">
      <c r="A8" s="13">
        <v>5</v>
      </c>
      <c r="B8" s="13" t="s">
        <v>46</v>
      </c>
      <c r="C8" s="14" t="s">
        <v>47</v>
      </c>
      <c r="D8" s="13">
        <v>1</v>
      </c>
      <c r="E8" s="15" t="s">
        <v>48</v>
      </c>
      <c r="F8" s="16" t="s">
        <v>49</v>
      </c>
      <c r="G8" s="17" t="s">
        <v>32</v>
      </c>
      <c r="H8" s="18" t="s">
        <v>23</v>
      </c>
      <c r="I8" s="29" t="s">
        <v>50</v>
      </c>
      <c r="J8" s="18" t="s">
        <v>25</v>
      </c>
      <c r="K8" s="18" t="s">
        <v>26</v>
      </c>
      <c r="L8" s="18" t="s">
        <v>51</v>
      </c>
      <c r="M8" s="30">
        <v>106.75</v>
      </c>
      <c r="N8" s="31">
        <v>85.7</v>
      </c>
      <c r="O8" s="32">
        <f t="shared" ref="O8:O15" si="0">M8+N8</f>
        <v>192.45</v>
      </c>
      <c r="P8" s="32"/>
      <c r="Q8" s="28"/>
    </row>
    <row r="9" s="1" customFormat="1" ht="43" customHeight="1" spans="1:17">
      <c r="A9" s="13">
        <v>6</v>
      </c>
      <c r="B9" s="13" t="s">
        <v>46</v>
      </c>
      <c r="C9" s="14" t="s">
        <v>52</v>
      </c>
      <c r="D9" s="13">
        <v>1</v>
      </c>
      <c r="E9" s="15" t="s">
        <v>53</v>
      </c>
      <c r="F9" s="16" t="s">
        <v>54</v>
      </c>
      <c r="G9" s="17" t="s">
        <v>22</v>
      </c>
      <c r="H9" s="18" t="s">
        <v>23</v>
      </c>
      <c r="I9" s="29" t="s">
        <v>55</v>
      </c>
      <c r="J9" s="18" t="s">
        <v>25</v>
      </c>
      <c r="K9" s="33" t="s">
        <v>56</v>
      </c>
      <c r="L9" s="18" t="s">
        <v>57</v>
      </c>
      <c r="M9" s="30">
        <v>82.25</v>
      </c>
      <c r="N9" s="31">
        <v>77.3</v>
      </c>
      <c r="O9" s="32">
        <f t="shared" si="0"/>
        <v>159.55</v>
      </c>
      <c r="P9" s="32"/>
      <c r="Q9" s="28"/>
    </row>
    <row r="10" s="1" customFormat="1" ht="43" customHeight="1" spans="1:17">
      <c r="A10" s="13">
        <v>7</v>
      </c>
      <c r="B10" s="13" t="s">
        <v>58</v>
      </c>
      <c r="C10" s="14" t="s">
        <v>59</v>
      </c>
      <c r="D10" s="13">
        <v>1</v>
      </c>
      <c r="E10" s="15" t="s">
        <v>60</v>
      </c>
      <c r="F10" s="16" t="s">
        <v>61</v>
      </c>
      <c r="G10" s="17" t="s">
        <v>22</v>
      </c>
      <c r="H10" s="18" t="s">
        <v>23</v>
      </c>
      <c r="I10" s="29" t="s">
        <v>62</v>
      </c>
      <c r="J10" s="18" t="s">
        <v>25</v>
      </c>
      <c r="K10" s="18" t="s">
        <v>26</v>
      </c>
      <c r="L10" s="18" t="s">
        <v>63</v>
      </c>
      <c r="M10" s="30">
        <v>75.75</v>
      </c>
      <c r="N10" s="31">
        <v>80.4</v>
      </c>
      <c r="O10" s="32">
        <f t="shared" si="0"/>
        <v>156.15</v>
      </c>
      <c r="P10" s="32"/>
      <c r="Q10" s="28"/>
    </row>
    <row r="11" ht="43" customHeight="1" spans="1:17">
      <c r="A11" s="13">
        <v>8</v>
      </c>
      <c r="B11" s="13" t="s">
        <v>64</v>
      </c>
      <c r="C11" s="14" t="s">
        <v>65</v>
      </c>
      <c r="D11" s="13">
        <v>1</v>
      </c>
      <c r="E11" s="15" t="s">
        <v>66</v>
      </c>
      <c r="F11" s="16" t="s">
        <v>67</v>
      </c>
      <c r="G11" s="17" t="s">
        <v>32</v>
      </c>
      <c r="H11" s="19" t="s">
        <v>68</v>
      </c>
      <c r="I11" s="34">
        <v>1993.11</v>
      </c>
      <c r="J11" s="19" t="s">
        <v>25</v>
      </c>
      <c r="K11" s="19" t="s">
        <v>26</v>
      </c>
      <c r="L11" s="19" t="s">
        <v>69</v>
      </c>
      <c r="M11" s="30">
        <v>79.9</v>
      </c>
      <c r="N11" s="31">
        <v>78.6</v>
      </c>
      <c r="O11" s="32">
        <f t="shared" si="0"/>
        <v>158.5</v>
      </c>
      <c r="P11" s="32"/>
      <c r="Q11" s="7"/>
    </row>
    <row r="12" ht="43" customHeight="1" spans="1:17">
      <c r="A12" s="13">
        <v>9</v>
      </c>
      <c r="B12" s="13" t="s">
        <v>64</v>
      </c>
      <c r="C12" s="14" t="s">
        <v>70</v>
      </c>
      <c r="D12" s="13">
        <v>2</v>
      </c>
      <c r="E12" s="15" t="s">
        <v>71</v>
      </c>
      <c r="F12" s="16" t="s">
        <v>72</v>
      </c>
      <c r="G12" s="17" t="s">
        <v>32</v>
      </c>
      <c r="H12" s="19" t="s">
        <v>68</v>
      </c>
      <c r="I12" s="34">
        <v>1997.09</v>
      </c>
      <c r="J12" s="19" t="s">
        <v>25</v>
      </c>
      <c r="K12" s="19" t="s">
        <v>26</v>
      </c>
      <c r="L12" s="19" t="s">
        <v>73</v>
      </c>
      <c r="M12" s="30">
        <v>89.85</v>
      </c>
      <c r="N12" s="31">
        <v>77.6</v>
      </c>
      <c r="O12" s="32">
        <f t="shared" si="0"/>
        <v>167.45</v>
      </c>
      <c r="P12" s="32"/>
      <c r="Q12" s="7"/>
    </row>
    <row r="13" ht="43" customHeight="1" spans="1:17">
      <c r="A13" s="13">
        <v>10</v>
      </c>
      <c r="B13" s="13"/>
      <c r="C13" s="14"/>
      <c r="D13" s="13"/>
      <c r="E13" s="15" t="s">
        <v>74</v>
      </c>
      <c r="F13" s="16" t="s">
        <v>75</v>
      </c>
      <c r="G13" s="17" t="s">
        <v>32</v>
      </c>
      <c r="H13" s="19" t="s">
        <v>68</v>
      </c>
      <c r="I13" s="34">
        <v>1993.08</v>
      </c>
      <c r="J13" s="19" t="s">
        <v>25</v>
      </c>
      <c r="K13" s="19" t="s">
        <v>26</v>
      </c>
      <c r="L13" s="19" t="s">
        <v>76</v>
      </c>
      <c r="M13" s="30">
        <v>81.45</v>
      </c>
      <c r="N13" s="31">
        <v>80.6</v>
      </c>
      <c r="O13" s="32">
        <f t="shared" si="0"/>
        <v>162.05</v>
      </c>
      <c r="P13" s="32"/>
      <c r="Q13" s="7"/>
    </row>
    <row r="14" ht="43" customHeight="1" spans="1:17">
      <c r="A14" s="13">
        <v>11</v>
      </c>
      <c r="B14" s="13" t="s">
        <v>77</v>
      </c>
      <c r="C14" s="14" t="s">
        <v>78</v>
      </c>
      <c r="D14" s="13">
        <v>2</v>
      </c>
      <c r="E14" s="15" t="s">
        <v>79</v>
      </c>
      <c r="F14" s="16" t="s">
        <v>80</v>
      </c>
      <c r="G14" s="17" t="s">
        <v>32</v>
      </c>
      <c r="H14" s="19" t="s">
        <v>68</v>
      </c>
      <c r="I14" s="34" t="s">
        <v>81</v>
      </c>
      <c r="J14" s="19" t="s">
        <v>82</v>
      </c>
      <c r="K14" s="19" t="s">
        <v>83</v>
      </c>
      <c r="L14" s="19" t="s">
        <v>84</v>
      </c>
      <c r="M14" s="30">
        <v>75.35</v>
      </c>
      <c r="N14" s="31">
        <v>73.8</v>
      </c>
      <c r="O14" s="32">
        <f t="shared" si="0"/>
        <v>149.15</v>
      </c>
      <c r="P14" s="32"/>
      <c r="Q14" s="7"/>
    </row>
    <row r="15" ht="43" customHeight="1" spans="1:17">
      <c r="A15" s="13">
        <v>12</v>
      </c>
      <c r="B15" s="13" t="s">
        <v>77</v>
      </c>
      <c r="C15" s="14" t="s">
        <v>85</v>
      </c>
      <c r="D15" s="13">
        <v>1</v>
      </c>
      <c r="E15" s="15" t="s">
        <v>86</v>
      </c>
      <c r="F15" s="16" t="s">
        <v>87</v>
      </c>
      <c r="G15" s="17" t="s">
        <v>32</v>
      </c>
      <c r="H15" s="19" t="s">
        <v>68</v>
      </c>
      <c r="I15" s="34" t="s">
        <v>88</v>
      </c>
      <c r="J15" s="19" t="s">
        <v>82</v>
      </c>
      <c r="K15" s="19" t="s">
        <v>83</v>
      </c>
      <c r="L15" s="19" t="s">
        <v>89</v>
      </c>
      <c r="M15" s="35">
        <v>77.35</v>
      </c>
      <c r="N15" s="31">
        <v>76.8</v>
      </c>
      <c r="O15" s="32">
        <f t="shared" si="0"/>
        <v>154.15</v>
      </c>
      <c r="P15" s="36"/>
      <c r="Q15" s="7"/>
    </row>
    <row r="16" ht="43" customHeight="1" spans="1:17">
      <c r="A16" s="13">
        <v>13</v>
      </c>
      <c r="B16" s="13" t="s">
        <v>90</v>
      </c>
      <c r="C16" s="14" t="s">
        <v>91</v>
      </c>
      <c r="D16" s="13">
        <v>1</v>
      </c>
      <c r="E16" s="15" t="s">
        <v>92</v>
      </c>
      <c r="F16" s="20">
        <v>4.50503198903041e+17</v>
      </c>
      <c r="G16" s="17" t="s">
        <v>32</v>
      </c>
      <c r="H16" s="19" t="s">
        <v>68</v>
      </c>
      <c r="I16" s="34">
        <v>1989.03</v>
      </c>
      <c r="J16" s="19" t="s">
        <v>25</v>
      </c>
      <c r="K16" s="19" t="s">
        <v>26</v>
      </c>
      <c r="L16" s="19" t="s">
        <v>93</v>
      </c>
      <c r="M16" s="30"/>
      <c r="N16" s="31"/>
      <c r="O16" s="32"/>
      <c r="P16" s="36" t="s">
        <v>94</v>
      </c>
      <c r="Q16" s="7"/>
    </row>
    <row r="17" ht="43" customHeight="1" spans="1:17">
      <c r="A17" s="13">
        <v>14</v>
      </c>
      <c r="B17" s="13" t="s">
        <v>95</v>
      </c>
      <c r="C17" s="14" t="s">
        <v>96</v>
      </c>
      <c r="D17" s="13">
        <v>1</v>
      </c>
      <c r="E17" s="21" t="s">
        <v>97</v>
      </c>
      <c r="F17" s="22" t="s">
        <v>98</v>
      </c>
      <c r="G17" s="17" t="s">
        <v>32</v>
      </c>
      <c r="H17" s="23" t="s">
        <v>23</v>
      </c>
      <c r="I17" s="37" t="s">
        <v>99</v>
      </c>
      <c r="J17" s="23" t="s">
        <v>25</v>
      </c>
      <c r="K17" s="38" t="s">
        <v>26</v>
      </c>
      <c r="L17" s="23" t="s">
        <v>100</v>
      </c>
      <c r="M17" s="30">
        <v>89.5</v>
      </c>
      <c r="N17" s="31">
        <v>80.3</v>
      </c>
      <c r="O17" s="32">
        <f t="shared" ref="O17:O26" si="1">N17</f>
        <v>80.3</v>
      </c>
      <c r="P17" s="36"/>
      <c r="Q17" s="7"/>
    </row>
    <row r="18" ht="43" customHeight="1" spans="1:17">
      <c r="A18" s="13">
        <v>15</v>
      </c>
      <c r="B18" s="13" t="s">
        <v>95</v>
      </c>
      <c r="C18" s="14" t="s">
        <v>101</v>
      </c>
      <c r="D18" s="24">
        <v>1</v>
      </c>
      <c r="E18" s="21" t="s">
        <v>102</v>
      </c>
      <c r="F18" s="22" t="s">
        <v>103</v>
      </c>
      <c r="G18" s="17" t="s">
        <v>32</v>
      </c>
      <c r="H18" s="23" t="s">
        <v>104</v>
      </c>
      <c r="I18" s="37" t="s">
        <v>105</v>
      </c>
      <c r="J18" s="23" t="s">
        <v>25</v>
      </c>
      <c r="K18" s="38" t="s">
        <v>26</v>
      </c>
      <c r="L18" s="23" t="s">
        <v>106</v>
      </c>
      <c r="M18" s="30">
        <v>98.5</v>
      </c>
      <c r="N18" s="31">
        <v>85</v>
      </c>
      <c r="O18" s="32">
        <f t="shared" si="1"/>
        <v>85</v>
      </c>
      <c r="P18" s="36"/>
      <c r="Q18" s="7"/>
    </row>
    <row r="19" ht="43" customHeight="1" spans="1:16">
      <c r="A19" s="13">
        <v>16</v>
      </c>
      <c r="B19" s="13" t="s">
        <v>95</v>
      </c>
      <c r="C19" s="25" t="s">
        <v>107</v>
      </c>
      <c r="D19" s="24">
        <v>1</v>
      </c>
      <c r="E19" s="21" t="s">
        <v>108</v>
      </c>
      <c r="F19" s="22" t="s">
        <v>109</v>
      </c>
      <c r="G19" s="17" t="s">
        <v>32</v>
      </c>
      <c r="H19" s="23" t="s">
        <v>23</v>
      </c>
      <c r="I19" s="37" t="s">
        <v>110</v>
      </c>
      <c r="J19" s="23" t="s">
        <v>25</v>
      </c>
      <c r="K19" s="38" t="s">
        <v>26</v>
      </c>
      <c r="L19" s="23" t="s">
        <v>111</v>
      </c>
      <c r="M19" s="30">
        <v>80.25</v>
      </c>
      <c r="N19" s="31">
        <v>86.8</v>
      </c>
      <c r="O19" s="32">
        <v>178.2</v>
      </c>
      <c r="P19" s="39"/>
    </row>
    <row r="20" ht="43" customHeight="1" spans="1:16">
      <c r="A20" s="13">
        <v>17</v>
      </c>
      <c r="B20" s="13" t="s">
        <v>95</v>
      </c>
      <c r="C20" s="14" t="s">
        <v>112</v>
      </c>
      <c r="D20" s="13">
        <v>1</v>
      </c>
      <c r="E20" s="21" t="s">
        <v>113</v>
      </c>
      <c r="F20" s="22" t="s">
        <v>114</v>
      </c>
      <c r="G20" s="17" t="s">
        <v>32</v>
      </c>
      <c r="H20" s="23" t="s">
        <v>23</v>
      </c>
      <c r="I20" s="37" t="s">
        <v>115</v>
      </c>
      <c r="J20" s="23" t="s">
        <v>25</v>
      </c>
      <c r="K20" s="38" t="s">
        <v>26</v>
      </c>
      <c r="L20" s="23" t="s">
        <v>116</v>
      </c>
      <c r="M20" s="30">
        <v>96</v>
      </c>
      <c r="N20" s="31">
        <v>82.2</v>
      </c>
      <c r="O20" s="32">
        <f t="shared" si="1"/>
        <v>82.2</v>
      </c>
      <c r="P20" s="39"/>
    </row>
    <row r="21" ht="43" customHeight="1" spans="1:16">
      <c r="A21" s="13">
        <v>18</v>
      </c>
      <c r="B21" s="13" t="s">
        <v>95</v>
      </c>
      <c r="C21" s="14" t="s">
        <v>117</v>
      </c>
      <c r="D21" s="13">
        <v>1</v>
      </c>
      <c r="E21" s="21" t="s">
        <v>118</v>
      </c>
      <c r="F21" s="22" t="s">
        <v>119</v>
      </c>
      <c r="G21" s="17" t="s">
        <v>32</v>
      </c>
      <c r="H21" s="23" t="s">
        <v>23</v>
      </c>
      <c r="I21" s="37" t="s">
        <v>120</v>
      </c>
      <c r="J21" s="23" t="s">
        <v>25</v>
      </c>
      <c r="K21" s="38" t="s">
        <v>26</v>
      </c>
      <c r="L21" s="23" t="s">
        <v>121</v>
      </c>
      <c r="M21" s="30">
        <v>81.5</v>
      </c>
      <c r="N21" s="31">
        <v>84.6</v>
      </c>
      <c r="O21" s="32">
        <f t="shared" si="1"/>
        <v>84.6</v>
      </c>
      <c r="P21" s="39"/>
    </row>
    <row r="22" ht="43" customHeight="1" spans="1:16">
      <c r="A22" s="13">
        <v>19</v>
      </c>
      <c r="B22" s="13" t="s">
        <v>95</v>
      </c>
      <c r="C22" s="14" t="s">
        <v>122</v>
      </c>
      <c r="D22" s="13">
        <v>2</v>
      </c>
      <c r="E22" s="21" t="s">
        <v>123</v>
      </c>
      <c r="F22" s="22" t="s">
        <v>124</v>
      </c>
      <c r="G22" s="26" t="s">
        <v>22</v>
      </c>
      <c r="H22" s="23" t="s">
        <v>23</v>
      </c>
      <c r="I22" s="37" t="s">
        <v>115</v>
      </c>
      <c r="J22" s="23" t="s">
        <v>25</v>
      </c>
      <c r="K22" s="38" t="s">
        <v>26</v>
      </c>
      <c r="L22" s="23" t="s">
        <v>125</v>
      </c>
      <c r="M22" s="32">
        <v>87.75</v>
      </c>
      <c r="N22" s="31">
        <v>80.9</v>
      </c>
      <c r="O22" s="32">
        <f t="shared" si="1"/>
        <v>80.9</v>
      </c>
      <c r="P22" s="39"/>
    </row>
    <row r="23" ht="43" customHeight="1" spans="1:16">
      <c r="A23" s="13">
        <v>20</v>
      </c>
      <c r="B23" s="13" t="s">
        <v>95</v>
      </c>
      <c r="C23" s="14" t="s">
        <v>126</v>
      </c>
      <c r="D23" s="13">
        <v>1</v>
      </c>
      <c r="E23" s="21" t="s">
        <v>127</v>
      </c>
      <c r="F23" s="22" t="s">
        <v>128</v>
      </c>
      <c r="G23" s="17" t="s">
        <v>32</v>
      </c>
      <c r="H23" s="23" t="s">
        <v>23</v>
      </c>
      <c r="I23" s="37" t="s">
        <v>129</v>
      </c>
      <c r="J23" s="23" t="s">
        <v>25</v>
      </c>
      <c r="K23" s="38" t="s">
        <v>26</v>
      </c>
      <c r="L23" s="23" t="s">
        <v>130</v>
      </c>
      <c r="M23" s="32">
        <v>101.75</v>
      </c>
      <c r="N23" s="31">
        <v>85</v>
      </c>
      <c r="O23" s="32">
        <f t="shared" si="1"/>
        <v>85</v>
      </c>
      <c r="P23" s="39"/>
    </row>
    <row r="24" ht="43" customHeight="1" spans="1:16">
      <c r="A24" s="13">
        <v>21</v>
      </c>
      <c r="B24" s="13" t="s">
        <v>95</v>
      </c>
      <c r="C24" s="14" t="s">
        <v>131</v>
      </c>
      <c r="D24" s="13">
        <v>8</v>
      </c>
      <c r="E24" s="21" t="s">
        <v>132</v>
      </c>
      <c r="F24" s="22" t="s">
        <v>133</v>
      </c>
      <c r="G24" s="17" t="s">
        <v>32</v>
      </c>
      <c r="H24" s="23" t="s">
        <v>23</v>
      </c>
      <c r="I24" s="37" t="s">
        <v>134</v>
      </c>
      <c r="J24" s="23" t="s">
        <v>25</v>
      </c>
      <c r="K24" s="38" t="s">
        <v>26</v>
      </c>
      <c r="L24" s="23" t="s">
        <v>135</v>
      </c>
      <c r="M24" s="30">
        <v>102</v>
      </c>
      <c r="N24" s="31">
        <v>84.3</v>
      </c>
      <c r="O24" s="32">
        <f t="shared" si="1"/>
        <v>84.3</v>
      </c>
      <c r="P24" s="39"/>
    </row>
    <row r="25" ht="43" customHeight="1" spans="1:16">
      <c r="A25" s="13">
        <v>22</v>
      </c>
      <c r="B25" s="13"/>
      <c r="C25" s="14"/>
      <c r="D25" s="13"/>
      <c r="E25" s="21" t="s">
        <v>136</v>
      </c>
      <c r="F25" s="22" t="s">
        <v>137</v>
      </c>
      <c r="G25" s="17" t="s">
        <v>32</v>
      </c>
      <c r="H25" s="23" t="s">
        <v>23</v>
      </c>
      <c r="I25" s="37" t="s">
        <v>138</v>
      </c>
      <c r="J25" s="23" t="s">
        <v>25</v>
      </c>
      <c r="K25" s="38" t="s">
        <v>26</v>
      </c>
      <c r="L25" s="23" t="s">
        <v>139</v>
      </c>
      <c r="M25" s="30">
        <v>88.5</v>
      </c>
      <c r="N25" s="40">
        <v>82.72</v>
      </c>
      <c r="O25" s="32">
        <f t="shared" si="1"/>
        <v>82.72</v>
      </c>
      <c r="P25" s="39"/>
    </row>
    <row r="26" ht="43" customHeight="1" spans="1:16">
      <c r="A26" s="13">
        <v>23</v>
      </c>
      <c r="B26" s="13"/>
      <c r="C26" s="14"/>
      <c r="D26" s="13"/>
      <c r="E26" s="21" t="s">
        <v>140</v>
      </c>
      <c r="F26" s="22" t="s">
        <v>141</v>
      </c>
      <c r="G26" s="17" t="s">
        <v>32</v>
      </c>
      <c r="H26" s="23" t="s">
        <v>23</v>
      </c>
      <c r="I26" s="37" t="s">
        <v>142</v>
      </c>
      <c r="J26" s="23" t="s">
        <v>25</v>
      </c>
      <c r="K26" s="38" t="s">
        <v>26</v>
      </c>
      <c r="L26" s="23" t="s">
        <v>143</v>
      </c>
      <c r="M26" s="30">
        <v>81.5</v>
      </c>
      <c r="N26" s="40">
        <v>85.76</v>
      </c>
      <c r="O26" s="32">
        <f t="shared" si="1"/>
        <v>85.76</v>
      </c>
      <c r="P26" s="39"/>
    </row>
    <row r="27" ht="43" customHeight="1" spans="1:16">
      <c r="A27" s="13">
        <v>24</v>
      </c>
      <c r="B27" s="13"/>
      <c r="C27" s="14"/>
      <c r="D27" s="13"/>
      <c r="E27" s="21" t="s">
        <v>144</v>
      </c>
      <c r="F27" s="22" t="s">
        <v>145</v>
      </c>
      <c r="G27" s="17" t="s">
        <v>32</v>
      </c>
      <c r="H27" s="23" t="s">
        <v>23</v>
      </c>
      <c r="I27" s="37" t="s">
        <v>146</v>
      </c>
      <c r="J27" s="23" t="s">
        <v>25</v>
      </c>
      <c r="K27" s="38" t="s">
        <v>26</v>
      </c>
      <c r="L27" s="23" t="s">
        <v>147</v>
      </c>
      <c r="M27" s="30">
        <v>81.25</v>
      </c>
      <c r="N27" s="40">
        <v>83.7</v>
      </c>
      <c r="O27" s="32">
        <f t="shared" ref="O27:O33" si="2">N27</f>
        <v>83.7</v>
      </c>
      <c r="P27" s="39"/>
    </row>
    <row r="28" ht="43" customHeight="1" spans="1:16">
      <c r="A28" s="13">
        <v>25</v>
      </c>
      <c r="B28" s="13"/>
      <c r="C28" s="14"/>
      <c r="D28" s="13"/>
      <c r="E28" s="21" t="s">
        <v>148</v>
      </c>
      <c r="F28" s="22" t="s">
        <v>149</v>
      </c>
      <c r="G28" s="17" t="s">
        <v>32</v>
      </c>
      <c r="H28" s="23" t="s">
        <v>23</v>
      </c>
      <c r="I28" s="37" t="s">
        <v>150</v>
      </c>
      <c r="J28" s="23" t="s">
        <v>25</v>
      </c>
      <c r="K28" s="38" t="s">
        <v>26</v>
      </c>
      <c r="L28" s="23" t="s">
        <v>151</v>
      </c>
      <c r="M28" s="30">
        <v>79.5</v>
      </c>
      <c r="N28" s="40">
        <v>84.14</v>
      </c>
      <c r="O28" s="32">
        <f t="shared" si="2"/>
        <v>84.14</v>
      </c>
      <c r="P28" s="39"/>
    </row>
    <row r="29" ht="43" customHeight="1" spans="1:16">
      <c r="A29" s="13">
        <v>26</v>
      </c>
      <c r="B29" s="13"/>
      <c r="C29" s="14"/>
      <c r="D29" s="13"/>
      <c r="E29" s="21" t="s">
        <v>152</v>
      </c>
      <c r="F29" s="22" t="s">
        <v>153</v>
      </c>
      <c r="G29" s="17" t="s">
        <v>32</v>
      </c>
      <c r="H29" s="23" t="s">
        <v>23</v>
      </c>
      <c r="I29" s="37" t="s">
        <v>154</v>
      </c>
      <c r="J29" s="23" t="s">
        <v>25</v>
      </c>
      <c r="K29" s="38" t="s">
        <v>26</v>
      </c>
      <c r="L29" s="23" t="s">
        <v>155</v>
      </c>
      <c r="M29" s="30">
        <v>77.25</v>
      </c>
      <c r="N29" s="40">
        <v>83.46</v>
      </c>
      <c r="O29" s="32">
        <f t="shared" si="2"/>
        <v>83.46</v>
      </c>
      <c r="P29" s="39"/>
    </row>
    <row r="30" ht="43" customHeight="1" spans="1:16">
      <c r="A30" s="13">
        <v>27</v>
      </c>
      <c r="B30" s="13"/>
      <c r="C30" s="14"/>
      <c r="D30" s="13"/>
      <c r="E30" s="21" t="s">
        <v>156</v>
      </c>
      <c r="F30" s="22" t="s">
        <v>157</v>
      </c>
      <c r="G30" s="17" t="s">
        <v>32</v>
      </c>
      <c r="H30" s="23" t="s">
        <v>23</v>
      </c>
      <c r="I30" s="37" t="s">
        <v>158</v>
      </c>
      <c r="J30" s="23" t="s">
        <v>25</v>
      </c>
      <c r="K30" s="38" t="s">
        <v>26</v>
      </c>
      <c r="L30" s="23" t="s">
        <v>159</v>
      </c>
      <c r="M30" s="30">
        <v>77</v>
      </c>
      <c r="N30" s="40">
        <v>85.4</v>
      </c>
      <c r="O30" s="32">
        <f t="shared" si="2"/>
        <v>85.4</v>
      </c>
      <c r="P30" s="39"/>
    </row>
    <row r="31" ht="43" customHeight="1" spans="1:16">
      <c r="A31" s="13">
        <v>28</v>
      </c>
      <c r="B31" s="13" t="s">
        <v>95</v>
      </c>
      <c r="C31" s="14" t="s">
        <v>160</v>
      </c>
      <c r="D31" s="13">
        <v>3</v>
      </c>
      <c r="E31" s="21" t="s">
        <v>161</v>
      </c>
      <c r="F31" s="22" t="s">
        <v>162</v>
      </c>
      <c r="G31" s="17" t="s">
        <v>32</v>
      </c>
      <c r="H31" s="23" t="s">
        <v>23</v>
      </c>
      <c r="I31" s="37" t="s">
        <v>163</v>
      </c>
      <c r="J31" s="23" t="s">
        <v>25</v>
      </c>
      <c r="K31" s="38" t="s">
        <v>26</v>
      </c>
      <c r="L31" s="23" t="s">
        <v>164</v>
      </c>
      <c r="M31" s="30">
        <v>91.25</v>
      </c>
      <c r="N31" s="40">
        <v>83.9</v>
      </c>
      <c r="O31" s="32">
        <f t="shared" si="2"/>
        <v>83.9</v>
      </c>
      <c r="P31" s="39"/>
    </row>
    <row r="32" ht="43" customHeight="1" spans="1:16">
      <c r="A32" s="13">
        <v>29</v>
      </c>
      <c r="B32" s="13" t="s">
        <v>95</v>
      </c>
      <c r="C32" s="14" t="s">
        <v>165</v>
      </c>
      <c r="D32" s="13">
        <v>2</v>
      </c>
      <c r="E32" s="21" t="s">
        <v>166</v>
      </c>
      <c r="F32" s="22" t="s">
        <v>167</v>
      </c>
      <c r="G32" s="17" t="s">
        <v>32</v>
      </c>
      <c r="H32" s="23" t="s">
        <v>23</v>
      </c>
      <c r="I32" s="37" t="s">
        <v>168</v>
      </c>
      <c r="J32" s="23" t="s">
        <v>25</v>
      </c>
      <c r="K32" s="38" t="s">
        <v>26</v>
      </c>
      <c r="L32" s="23" t="s">
        <v>169</v>
      </c>
      <c r="M32" s="30">
        <v>83.5</v>
      </c>
      <c r="N32" s="40">
        <v>83.7</v>
      </c>
      <c r="O32" s="32">
        <f t="shared" si="2"/>
        <v>83.7</v>
      </c>
      <c r="P32" s="39"/>
    </row>
    <row r="33" ht="43" customHeight="1" spans="1:16">
      <c r="A33" s="13">
        <v>30</v>
      </c>
      <c r="B33" s="13" t="s">
        <v>170</v>
      </c>
      <c r="C33" s="14" t="s">
        <v>171</v>
      </c>
      <c r="D33" s="13">
        <v>1</v>
      </c>
      <c r="E33" s="21" t="s">
        <v>172</v>
      </c>
      <c r="F33" s="22" t="s">
        <v>173</v>
      </c>
      <c r="G33" s="17" t="s">
        <v>32</v>
      </c>
      <c r="H33" s="23" t="s">
        <v>23</v>
      </c>
      <c r="I33" s="37" t="s">
        <v>146</v>
      </c>
      <c r="J33" s="23" t="s">
        <v>25</v>
      </c>
      <c r="K33" s="38" t="s">
        <v>26</v>
      </c>
      <c r="L33" s="23" t="s">
        <v>174</v>
      </c>
      <c r="M33" s="30">
        <v>90.75</v>
      </c>
      <c r="N33" s="40">
        <v>85.5</v>
      </c>
      <c r="O33" s="32">
        <f t="shared" si="2"/>
        <v>85.5</v>
      </c>
      <c r="P33" s="39"/>
    </row>
    <row r="34" spans="12:13">
      <c r="L34" s="28"/>
      <c r="M34" s="7"/>
    </row>
    <row r="35" spans="12:13">
      <c r="L35" s="28"/>
      <c r="M35" s="7"/>
    </row>
    <row r="36" spans="12:13">
      <c r="L36" s="28"/>
      <c r="M36" s="7"/>
    </row>
    <row r="37" spans="9:13">
      <c r="I37" s="2"/>
      <c r="J37" s="2"/>
      <c r="L37" s="7"/>
      <c r="M37" s="7"/>
    </row>
    <row r="38" spans="9:13">
      <c r="I38" s="2"/>
      <c r="J38" s="2"/>
      <c r="L38" s="7"/>
      <c r="M38" s="7"/>
    </row>
    <row r="39" spans="12:13">
      <c r="L39" s="28"/>
      <c r="M39" s="7"/>
    </row>
    <row r="40" spans="12:13">
      <c r="L40" s="28"/>
      <c r="M40" s="7"/>
    </row>
    <row r="41" spans="12:13">
      <c r="L41" s="28"/>
      <c r="M41" s="7"/>
    </row>
    <row r="42" spans="12:13">
      <c r="L42" s="28"/>
      <c r="M42" s="7"/>
    </row>
    <row r="43" spans="12:13">
      <c r="L43" s="28"/>
      <c r="M43" s="7"/>
    </row>
    <row r="44" spans="12:13">
      <c r="L44" s="28"/>
      <c r="M44" s="7"/>
    </row>
    <row r="45" spans="12:13">
      <c r="L45" s="28"/>
      <c r="M45" s="7"/>
    </row>
    <row r="46" spans="12:13">
      <c r="L46" s="28"/>
      <c r="M46" s="7"/>
    </row>
    <row r="47" spans="12:13">
      <c r="L47" s="28"/>
      <c r="M47" s="7"/>
    </row>
    <row r="48" spans="12:13">
      <c r="L48" s="28"/>
      <c r="M48" s="7"/>
    </row>
    <row r="49" spans="12:13">
      <c r="L49" s="28"/>
      <c r="M49" s="7"/>
    </row>
    <row r="50" spans="12:13">
      <c r="L50" s="28"/>
      <c r="M50" s="7"/>
    </row>
    <row r="51" spans="12:13">
      <c r="L51" s="28"/>
      <c r="M51" s="7"/>
    </row>
    <row r="52" spans="12:13">
      <c r="L52" s="28"/>
      <c r="M52" s="7"/>
    </row>
    <row r="53" spans="12:13">
      <c r="L53" s="28"/>
      <c r="M53" s="7"/>
    </row>
    <row r="54" spans="12:13">
      <c r="L54" s="28"/>
      <c r="M54" s="7"/>
    </row>
    <row r="55" spans="12:13">
      <c r="L55" s="28"/>
      <c r="M55" s="7"/>
    </row>
    <row r="56" spans="12:13">
      <c r="L56" s="28"/>
      <c r="M56" s="7"/>
    </row>
    <row r="57" spans="12:13">
      <c r="L57" s="28"/>
      <c r="M57" s="7"/>
    </row>
    <row r="58" spans="12:13">
      <c r="L58" s="28"/>
      <c r="M58" s="7"/>
    </row>
    <row r="59" spans="12:13">
      <c r="L59" s="28"/>
      <c r="M59" s="7"/>
    </row>
    <row r="60" spans="12:13">
      <c r="L60" s="28"/>
      <c r="M60" s="7"/>
    </row>
    <row r="61" spans="12:13">
      <c r="L61" s="28"/>
      <c r="M61" s="7"/>
    </row>
    <row r="62" spans="12:13">
      <c r="L62" s="28"/>
      <c r="M62" s="7"/>
    </row>
    <row r="63" spans="12:13">
      <c r="L63" s="28"/>
      <c r="M63" s="7"/>
    </row>
    <row r="64" spans="12:13">
      <c r="L64" s="28"/>
      <c r="M64" s="7"/>
    </row>
    <row r="65" spans="12:13">
      <c r="L65" s="28"/>
      <c r="M65" s="7"/>
    </row>
    <row r="66" spans="12:13">
      <c r="L66" s="28"/>
      <c r="M66" s="7"/>
    </row>
    <row r="67" spans="12:13">
      <c r="L67" s="28"/>
      <c r="M67" s="7"/>
    </row>
    <row r="68" spans="12:13">
      <c r="L68" s="28"/>
      <c r="M68" s="7"/>
    </row>
    <row r="69" spans="12:13">
      <c r="L69" s="28"/>
      <c r="M69" s="7"/>
    </row>
    <row r="70" spans="12:13">
      <c r="L70" s="28"/>
      <c r="M70" s="7"/>
    </row>
    <row r="71" spans="12:13">
      <c r="L71" s="28"/>
      <c r="M71" s="7"/>
    </row>
    <row r="72" spans="12:13">
      <c r="L72" s="28"/>
      <c r="M72" s="7"/>
    </row>
    <row r="73" spans="12:13">
      <c r="L73" s="28"/>
      <c r="M73" s="7"/>
    </row>
    <row r="74" spans="12:13">
      <c r="L74" s="28"/>
      <c r="M74" s="7"/>
    </row>
    <row r="75" spans="12:13">
      <c r="L75" s="28"/>
      <c r="M75" s="7"/>
    </row>
    <row r="76" spans="12:13">
      <c r="L76" s="28"/>
      <c r="M76" s="7"/>
    </row>
    <row r="77" spans="12:13">
      <c r="L77" s="28"/>
      <c r="M77" s="7"/>
    </row>
    <row r="78" spans="12:13">
      <c r="L78" s="28"/>
      <c r="M78" s="7"/>
    </row>
    <row r="79" spans="12:13">
      <c r="L79" s="28"/>
      <c r="M79" s="7"/>
    </row>
    <row r="80" spans="12:13">
      <c r="L80" s="28"/>
      <c r="M80" s="7"/>
    </row>
    <row r="81" spans="12:13">
      <c r="L81" s="28"/>
      <c r="M81" s="7"/>
    </row>
    <row r="82" spans="12:13">
      <c r="L82" s="28"/>
      <c r="M82" s="7"/>
    </row>
    <row r="83" spans="12:13">
      <c r="L83" s="28"/>
      <c r="M83" s="7"/>
    </row>
    <row r="84" spans="12:13">
      <c r="L84" s="28"/>
      <c r="M84" s="7"/>
    </row>
    <row r="85" spans="12:13">
      <c r="L85" s="28"/>
      <c r="M85" s="7"/>
    </row>
    <row r="86" spans="12:13">
      <c r="L86" s="28"/>
      <c r="M86" s="7"/>
    </row>
    <row r="87" spans="12:13">
      <c r="L87" s="28"/>
      <c r="M87" s="7"/>
    </row>
    <row r="88" spans="12:13">
      <c r="L88" s="28"/>
      <c r="M88" s="7"/>
    </row>
    <row r="89" spans="12:13">
      <c r="L89" s="28"/>
      <c r="M89" s="7"/>
    </row>
    <row r="90" spans="12:13">
      <c r="L90" s="28"/>
      <c r="M90" s="7"/>
    </row>
    <row r="91" spans="12:13">
      <c r="L91" s="28"/>
      <c r="M91" s="7"/>
    </row>
    <row r="92" spans="12:13">
      <c r="L92" s="28"/>
      <c r="M92" s="7"/>
    </row>
    <row r="93" spans="12:13">
      <c r="L93" s="28"/>
      <c r="M93" s="7"/>
    </row>
    <row r="94" spans="12:13">
      <c r="L94" s="28"/>
      <c r="M94" s="7"/>
    </row>
    <row r="95" spans="12:13">
      <c r="L95" s="28"/>
      <c r="M95" s="7"/>
    </row>
    <row r="96" spans="12:13">
      <c r="L96" s="28"/>
      <c r="M96" s="7"/>
    </row>
    <row r="97" spans="12:13">
      <c r="L97" s="28"/>
      <c r="M97" s="7"/>
    </row>
    <row r="98" spans="12:13">
      <c r="L98" s="28"/>
      <c r="M98" s="7"/>
    </row>
    <row r="99" spans="12:13">
      <c r="L99" s="28"/>
      <c r="M99" s="7"/>
    </row>
    <row r="100" spans="12:13">
      <c r="L100" s="28"/>
      <c r="M100" s="7"/>
    </row>
    <row r="101" spans="12:13">
      <c r="L101" s="28"/>
      <c r="M101" s="7"/>
    </row>
    <row r="102" spans="12:13">
      <c r="L102" s="28"/>
      <c r="M102" s="7"/>
    </row>
    <row r="103" spans="12:13">
      <c r="L103" s="28"/>
      <c r="M103" s="7"/>
    </row>
    <row r="104" spans="12:13">
      <c r="L104" s="28"/>
      <c r="M104" s="7"/>
    </row>
    <row r="105" spans="12:13">
      <c r="L105" s="28"/>
      <c r="M105" s="7"/>
    </row>
    <row r="106" spans="12:13">
      <c r="L106" s="28"/>
      <c r="M106" s="7"/>
    </row>
    <row r="107" spans="12:13">
      <c r="L107" s="28"/>
      <c r="M107" s="7"/>
    </row>
  </sheetData>
  <mergeCells count="7">
    <mergeCell ref="A2:P2"/>
    <mergeCell ref="B12:B13"/>
    <mergeCell ref="B24:B30"/>
    <mergeCell ref="C12:C13"/>
    <mergeCell ref="C24:C30"/>
    <mergeCell ref="D12:D13"/>
    <mergeCell ref="D24:D30"/>
  </mergeCells>
  <conditionalFormatting sqref="E17">
    <cfRule type="cellIs" dxfId="0" priority="22" operator="equal">
      <formula>0</formula>
    </cfRule>
  </conditionalFormatting>
  <conditionalFormatting sqref="F17">
    <cfRule type="cellIs" dxfId="0" priority="21" operator="equal">
      <formula>0</formula>
    </cfRule>
  </conditionalFormatting>
  <conditionalFormatting sqref="E18">
    <cfRule type="cellIs" dxfId="0" priority="20" operator="equal">
      <formula>0</formula>
    </cfRule>
  </conditionalFormatting>
  <conditionalFormatting sqref="F18">
    <cfRule type="cellIs" dxfId="0" priority="19" operator="equal">
      <formula>0</formula>
    </cfRule>
  </conditionalFormatting>
  <conditionalFormatting sqref="E19">
    <cfRule type="cellIs" dxfId="0" priority="18" operator="equal">
      <formula>0</formula>
    </cfRule>
  </conditionalFormatting>
  <conditionalFormatting sqref="F19">
    <cfRule type="cellIs" dxfId="0" priority="17" operator="equal">
      <formula>0</formula>
    </cfRule>
  </conditionalFormatting>
  <conditionalFormatting sqref="E20">
    <cfRule type="cellIs" dxfId="0" priority="16" operator="equal">
      <formula>0</formula>
    </cfRule>
  </conditionalFormatting>
  <conditionalFormatting sqref="F20">
    <cfRule type="cellIs" dxfId="0" priority="15" operator="equal">
      <formula>0</formula>
    </cfRule>
  </conditionalFormatting>
  <conditionalFormatting sqref="E21">
    <cfRule type="cellIs" dxfId="0" priority="14" operator="equal">
      <formula>0</formula>
    </cfRule>
  </conditionalFormatting>
  <conditionalFormatting sqref="F21">
    <cfRule type="cellIs" dxfId="0" priority="13" operator="equal">
      <formula>0</formula>
    </cfRule>
  </conditionalFormatting>
  <conditionalFormatting sqref="E22">
    <cfRule type="cellIs" dxfId="0" priority="12" operator="equal">
      <formula>0</formula>
    </cfRule>
  </conditionalFormatting>
  <conditionalFormatting sqref="F22:G22">
    <cfRule type="cellIs" dxfId="0" priority="11" operator="equal">
      <formula>0</formula>
    </cfRule>
  </conditionalFormatting>
  <conditionalFormatting sqref="E23">
    <cfRule type="cellIs" dxfId="0" priority="10" operator="equal">
      <formula>0</formula>
    </cfRule>
  </conditionalFormatting>
  <conditionalFormatting sqref="F23">
    <cfRule type="cellIs" dxfId="0" priority="9" operator="equal">
      <formula>0</formula>
    </cfRule>
  </conditionalFormatting>
  <conditionalFormatting sqref="E31">
    <cfRule type="cellIs" dxfId="0" priority="6" operator="equal">
      <formula>0</formula>
    </cfRule>
  </conditionalFormatting>
  <conditionalFormatting sqref="F31">
    <cfRule type="cellIs" dxfId="0" priority="5" operator="equal">
      <formula>0</formula>
    </cfRule>
  </conditionalFormatting>
  <conditionalFormatting sqref="E32">
    <cfRule type="cellIs" dxfId="0" priority="4" operator="equal">
      <formula>0</formula>
    </cfRule>
  </conditionalFormatting>
  <conditionalFormatting sqref="F32">
    <cfRule type="cellIs" dxfId="0" priority="3" operator="equal">
      <formula>0</formula>
    </cfRule>
  </conditionalFormatting>
  <conditionalFormatting sqref="E33">
    <cfRule type="cellIs" dxfId="0" priority="2" operator="equal">
      <formula>0</formula>
    </cfRule>
  </conditionalFormatting>
  <conditionalFormatting sqref="F33">
    <cfRule type="cellIs" dxfId="0" priority="1" operator="equal">
      <formula>0</formula>
    </cfRule>
  </conditionalFormatting>
  <conditionalFormatting sqref="E24 E25:E30">
    <cfRule type="cellIs" dxfId="0" priority="8" operator="equal">
      <formula>0</formula>
    </cfRule>
  </conditionalFormatting>
  <conditionalFormatting sqref="F24 F25:F30">
    <cfRule type="cellIs" dxfId="0" priority="7" operator="equal">
      <formula>0</formula>
    </cfRule>
  </conditionalFormatting>
  <dataValidations count="3">
    <dataValidation allowBlank="1" sqref="B4 N4 B5 N5 N6 N7 N8 N9 B10 N10 N11 N12 N13 B14 N14 B15 N15 B16 N16 N17 N18 N19 N20 N21 N22 N23 N24 B6:B7 B8:B9 B11:B13 O4:O6 O7:O12 O13:O16 O17:O19 O20:O22 O23:O25 O26:O33"/>
    <dataValidation type="list" allowBlank="1" showErrorMessage="1" errorTitle="非法输入" error="只能在1-9人之间选择" sqref="D4 D5 D6 D7 D8 D9 D10 D11 D12 D13 D14 D15 D16 D17 D20 D21 D22 D23 D24 D25 D26 D27 D28 D31 D32 D29:D30" errorStyle="warning">
      <formula1>"1,2,3,4,5,6,7,8,9"</formula1>
    </dataValidation>
    <dataValidation type="list" allowBlank="1" showErrorMessage="1" errorTitle="非法输入" error="只能在1-9人之间选择" sqref="D33" errorStyle="warning">
      <formula1>"1,2,3,4,5,6,7,8,9,0"</formula1>
    </dataValidation>
  </dataValidations>
  <pageMargins left="0.314583333333333" right="0.314583333333333" top="0.747916666666667" bottom="0.747916666666667" header="0.314583333333333" footer="0.314583333333333"/>
  <pageSetup paperSize="8" scale="9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5" sqref="H25"/>
    </sheetView>
  </sheetViews>
  <sheetFormatPr defaultColWidth="8.8" defaultRowHeight="15.6"/>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cp:lastPrinted>2019-12-20T03:27:00Z</cp:lastPrinted>
  <dcterms:modified xsi:type="dcterms:W3CDTF">2021-08-24T03:16:56Z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76F312F59FC945FDA582805E8F8A6161</vt:lpwstr>
  </property>
</Properties>
</file>