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<sst xmlns="http://schemas.openxmlformats.org/spreadsheetml/2006/main" count="32" uniqueCount="31">
  <si>
    <t>附件1-12</t>
  </si>
  <si>
    <t>乐东县2022年农村义务教育阶段学校特设岗位教师招聘计划表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</si>
  <si>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</si>
  <si>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</si>
  <si>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</si>
  <si>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</si>
  <si>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</si>
  <si>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</si>
  <si>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</si>
  <si>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</si>
  <si>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</si>
  <si>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</si>
  <si>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</si>
  <si>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</si>
  <si>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</si>
  <si>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</si>
  <si>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</si>
  <si>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</si>
  <si>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</si>
  <si>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</si>
  <si>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中学合计</t>
  </si>
  <si>
    <t>1.本科及以上学历。 
2.所学专业与报考岗位一致。
3.具有与报考岗位相应的教师资格证。 暂未取得教师资格证书的人员报考相关规定详见本《公告》“报考条件”有关内容。 
4.年龄在30周岁以下（1991年6月7日及以后出生）。</t>
  </si>
  <si>
    <t>乐东县乐东中学</t>
  </si>
  <si>
    <t>乐东县万冲中学</t>
  </si>
  <si>
    <t>乐东县佛罗中学</t>
  </si>
  <si>
    <t>乐东县千家中学</t>
  </si>
  <si>
    <t>小学合计</t>
  </si>
  <si>
    <t>1.音乐、美术、体育岗位要求专科及以上学历，其他岗位要求本科及以上或师范类专科学历。
2.所学专业不限。
3.具有与报考岗位相应的教师资格证。 暂未取得教师资格证书的人员报考相关规定详见本《公告》“报考条件”有关内容。
4.年龄在30周岁以下（1991年6月7日及以后出生）。</t>
  </si>
  <si>
    <t>首都师范大学附属乐东第一小学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</si>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</sst>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2"/>
      <name val="宋体"/>
      <charset val="134"/>
    </font>
    <font>
      <sz val="14"/>
      <name val="方正黑体_GBK"/>
      <charset val="134"/>
    </font>
    <font>
      <sz val="22"/>
      <name val="方正小标宋_GBK"/>
      <charset val="134"/>
    </font>
    <font>
      <sz val="11"/>
      <name val="宋体"/>
      <charset val="134"/>
    </font>
    <font>
      <b/>
      <sz val="12"/>
      <name val="宋体"/>
      <charset val="134"/>
    </font>
    <font>
      <sz val="16"/>
      <name val="仿宋_GB2312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Arial"/>
      <charset val="134"/>
    </font>
    <font>
      <i/>
      <sz val="11"/>
      <color rgb="FF7F7F7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7998476028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0002641678"/>
      </bottom>
      <diagonal/>
    </border>
  </borders>
  <cellStyleXfs count="55">
    <xf numFmtId="0" fontId="0" fillId="0" borderId="0">
      <alignment vertical="center"/>
    </xf>
    <xf numFmtId="41" fontId="15" fillId="0" borderId="0" applyFont="false" applyFill="false" applyBorder="false" applyAlignment="false" applyProtection="false"/>
    <xf numFmtId="43" fontId="15" fillId="0" borderId="0" applyFont="false" applyFill="false" applyBorder="false" applyAlignment="false" applyProtection="false"/>
    <xf numFmtId="42" fontId="15" fillId="0" borderId="0" applyFont="false" applyFill="false" applyBorder="false" applyAlignment="false" applyProtection="false"/>
    <xf numFmtId="44" fontId="15" fillId="0" borderId="0" applyFont="false" applyFill="false" applyBorder="false" applyAlignment="false" applyProtection="false"/>
    <xf numFmtId="9" fontId="15" fillId="0" borderId="0" applyFont="false" applyFill="false" applyBorder="false" applyAlignment="false" applyProtection="false"/>
    <xf numFmtId="0" fontId="0" fillId="0" borderId="0">
      <alignment vertical="center"/>
    </xf>
    <xf numFmtId="0" fontId="6" fillId="18" borderId="0" applyNumberFormat="false" applyBorder="false" applyProtection="false"/>
    <xf numFmtId="0" fontId="7" fillId="24" borderId="0" applyNumberFormat="false" applyBorder="false" applyProtection="false"/>
    <xf numFmtId="0" fontId="12" fillId="10" borderId="4" applyNumberFormat="false" applyProtection="false"/>
    <xf numFmtId="0" fontId="17" fillId="20" borderId="6" applyNumberFormat="false" applyProtection="false"/>
    <xf numFmtId="0" fontId="18" fillId="21" borderId="0" applyNumberFormat="false" applyBorder="false" applyProtection="false"/>
    <xf numFmtId="0" fontId="13" fillId="0" borderId="5" applyNumberFormat="false" applyFill="false" applyProtection="false"/>
    <xf numFmtId="0" fontId="16" fillId="0" borderId="0" applyNumberFormat="false" applyFill="false" applyBorder="false" applyProtection="false"/>
    <xf numFmtId="0" fontId="23" fillId="0" borderId="5" applyNumberFormat="false" applyFill="false" applyProtection="false"/>
    <xf numFmtId="0" fontId="7" fillId="12" borderId="0" applyNumberFormat="false" applyBorder="false" applyProtection="false"/>
    <xf numFmtId="41" fontId="0" fillId="0" borderId="0" applyFont="false" applyFill="false" applyBorder="false" applyProtection="false"/>
    <xf numFmtId="0" fontId="7" fillId="27" borderId="0" applyNumberFormat="false" applyBorder="false" applyProtection="false"/>
    <xf numFmtId="0" fontId="11" fillId="0" borderId="0" applyNumberFormat="false" applyFill="false" applyBorder="false" applyProtection="false"/>
    <xf numFmtId="0" fontId="6" fillId="22" borderId="0" applyNumberFormat="false" applyBorder="false" applyProtection="false"/>
    <xf numFmtId="0" fontId="24" fillId="0" borderId="9" applyNumberFormat="false" applyFill="false" applyProtection="false"/>
    <xf numFmtId="0" fontId="21" fillId="0" borderId="7" applyNumberFormat="false" applyFill="false" applyProtection="false"/>
    <xf numFmtId="0" fontId="7" fillId="11" borderId="0" applyNumberFormat="false" applyBorder="false" applyProtection="false"/>
    <xf numFmtId="0" fontId="7" fillId="25" borderId="0" applyNumberFormat="false" applyBorder="false" applyProtection="false"/>
    <xf numFmtId="0" fontId="6" fillId="26" borderId="0" applyNumberFormat="false" applyBorder="false" applyProtection="false"/>
    <xf numFmtId="43" fontId="0" fillId="0" borderId="0" applyFont="false" applyFill="false" applyBorder="false" applyProtection="false"/>
    <xf numFmtId="0" fontId="20" fillId="0" borderId="0" applyNumberFormat="false" applyFill="false" applyBorder="false" applyProtection="false"/>
    <xf numFmtId="0" fontId="19" fillId="0" borderId="0" applyNumberFormat="false" applyFill="false" applyBorder="false" applyProtection="false"/>
    <xf numFmtId="0" fontId="7" fillId="14" borderId="0" applyNumberFormat="false" applyBorder="false" applyProtection="false"/>
    <xf numFmtId="0" fontId="22" fillId="0" borderId="8" applyNumberFormat="false" applyFill="false" applyProtection="false"/>
    <xf numFmtId="0" fontId="24" fillId="0" borderId="0" applyNumberFormat="false" applyFill="false" applyBorder="false" applyProtection="false"/>
    <xf numFmtId="0" fontId="7" fillId="28" borderId="0" applyNumberFormat="false" applyBorder="false" applyProtection="false"/>
    <xf numFmtId="42" fontId="0" fillId="0" borderId="0" applyFont="false" applyFill="false" applyBorder="false" applyProtection="false"/>
    <xf numFmtId="0" fontId="14" fillId="0" borderId="0" applyNumberFormat="false" applyFill="false" applyBorder="false" applyProtection="false"/>
    <xf numFmtId="0" fontId="7" fillId="29" borderId="0" applyNumberFormat="false" applyBorder="false" applyProtection="false"/>
    <xf numFmtId="0" fontId="9" fillId="8" borderId="3" applyNumberFormat="false" applyFont="false" applyProtection="false"/>
    <xf numFmtId="0" fontId="6" fillId="30" borderId="0" applyNumberFormat="false" applyBorder="false" applyProtection="false"/>
    <xf numFmtId="0" fontId="25" fillId="31" borderId="0" applyNumberFormat="false" applyBorder="false" applyProtection="false"/>
    <xf numFmtId="0" fontId="7" fillId="32" borderId="0" applyNumberFormat="false" applyBorder="false" applyProtection="false"/>
    <xf numFmtId="0" fontId="10" fillId="9" borderId="0" applyNumberFormat="false" applyBorder="false" applyProtection="false"/>
    <xf numFmtId="0" fontId="26" fillId="10" borderId="2" applyNumberFormat="false" applyProtection="false"/>
    <xf numFmtId="0" fontId="6" fillId="16" borderId="0" applyNumberFormat="false" applyBorder="false" applyProtection="false"/>
    <xf numFmtId="0" fontId="6" fillId="13" borderId="0" applyNumberFormat="false" applyBorder="false" applyProtection="false"/>
    <xf numFmtId="0" fontId="6" fillId="15" borderId="0" applyNumberFormat="false" applyBorder="false" applyProtection="false"/>
    <xf numFmtId="0" fontId="6" fillId="19" borderId="0" applyNumberFormat="false" applyBorder="false" applyProtection="false"/>
    <xf numFmtId="0" fontId="6" fillId="23" borderId="0" applyNumberFormat="false" applyBorder="false" applyProtection="false"/>
    <xf numFmtId="9" fontId="0" fillId="0" borderId="0" applyFont="false" applyFill="false" applyBorder="false" applyProtection="false"/>
    <xf numFmtId="0" fontId="6" fillId="7" borderId="0" applyNumberFormat="false" applyBorder="false" applyProtection="false"/>
    <xf numFmtId="44" fontId="0" fillId="0" borderId="0" applyFont="false" applyFill="false" applyBorder="false" applyProtection="false"/>
    <xf numFmtId="0" fontId="6" fillId="6" borderId="0" applyNumberFormat="false" applyBorder="false" applyProtection="false"/>
    <xf numFmtId="0" fontId="7" fillId="5" borderId="0" applyNumberFormat="false" applyBorder="false" applyProtection="false"/>
    <xf numFmtId="0" fontId="8" fillId="4" borderId="2" applyNumberFormat="false" applyProtection="false"/>
    <xf numFmtId="0" fontId="7" fillId="3" borderId="0" applyNumberFormat="false" applyBorder="false" applyProtection="false"/>
    <xf numFmtId="0" fontId="6" fillId="2" borderId="0" applyNumberFormat="false" applyBorder="false" applyProtection="false"/>
    <xf numFmtId="0" fontId="7" fillId="17" borderId="0" applyNumberFormat="false" applyBorder="false" applyProtection="false"/>
  </cellStyleXfs>
  <cellXfs count="12">
    <xf numFmtId="0" fontId="0" fillId="0" borderId="0" xfId="6" applyAlignment="true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6" applyFont="true" applyAlignment="true">
      <alignment horizontal="center" vertical="center"/>
    </xf>
    <xf numFmtId="0" fontId="0" fillId="0" borderId="1" xfId="6" applyBorder="true" applyAlignment="true">
      <alignment horizontal="center" vertical="center"/>
    </xf>
    <xf numFmtId="0" fontId="0" fillId="0" borderId="1" xfId="6" applyFont="true" applyBorder="true" applyAlignment="true">
      <alignment horizontal="center" vertical="center" wrapText="true"/>
    </xf>
    <xf numFmtId="0" fontId="3" fillId="0" borderId="1" xfId="6" applyFont="true" applyBorder="true" applyAlignment="true">
      <alignment horizontal="center" vertical="center" wrapText="true"/>
    </xf>
    <xf numFmtId="0" fontId="4" fillId="0" borderId="1" xfId="6" applyFont="true" applyBorder="true" applyAlignment="true">
      <alignment horizontal="center" vertical="center" wrapText="true"/>
    </xf>
    <xf numFmtId="0" fontId="0" fillId="0" borderId="1" xfId="6" applyFont="true" applyBorder="true" applyAlignment="true">
      <alignment horizontal="center" vertical="center"/>
    </xf>
    <xf numFmtId="0" fontId="5" fillId="0" borderId="0" xfId="6" applyFont="true" applyAlignment="true">
      <alignment horizontal="justify" vertical="center"/>
    </xf>
    <xf numFmtId="0" fontId="0" fillId="0" borderId="1" xfId="6" applyFont="true" applyBorder="true" applyAlignment="true">
      <alignment horizontal="left" vertical="center" wrapText="true"/>
    </xf>
    <xf numFmtId="0" fontId="0" fillId="0" borderId="1" xfId="6" applyFont="true" applyBorder="true" applyAlignment="true">
      <alignment vertical="center" wrapText="true"/>
    </xf>
    <xf numFmtId="0" fontId="3" fillId="0" borderId="1" xfId="6" applyFont="true" applyBorder="true" applyAlignment="true">
      <alignment horizontal="left" vertical="center" wrapText="true"/>
    </xf>
  </cellXfs>
  <cellStyles count="55">
    <cellStyle name="常规" xfId="0" builtinId="0"/>
    <cellStyle name="Comma [0]" xfId="1"/>
    <cellStyle name="Comma" xfId="2"/>
    <cellStyle name="Currency [0]" xfId="3"/>
    <cellStyle name="Currency" xfId="4"/>
    <cellStyle name="Percent" xfId="5"/>
    <cellStyle name="Normal" xfId="6"/>
    <cellStyle name="60% - 强调文字颜色 6" xfId="7" builtinId="52"/>
    <cellStyle name="20% - 强调文字颜色 6" xfId="8" builtinId="50"/>
    <cellStyle name="输出" xfId="9" builtinId="21"/>
    <cellStyle name="检查单元格" xfId="10" builtinId="23"/>
    <cellStyle name="差" xfId="11" builtinId="27"/>
    <cellStyle name="标题 1" xfId="12" builtinId="16"/>
    <cellStyle name="解释性文本" xfId="13" builtinId="53"/>
    <cellStyle name="标题 2" xfId="14" builtinId="17"/>
    <cellStyle name="40% - 强调文字颜色 5" xfId="15" builtinId="47"/>
    <cellStyle name="千位分隔[0]" xfId="16" builtinId="6"/>
    <cellStyle name="40% - 强调文字颜色 6" xfId="17" builtinId="51"/>
    <cellStyle name="超链接" xfId="18" builtinId="8"/>
    <cellStyle name="强调文字颜色 5" xfId="19" builtinId="45"/>
    <cellStyle name="标题 3" xfId="20" builtinId="18"/>
    <cellStyle name="汇总" xfId="21" builtinId="25"/>
    <cellStyle name="20% - 强调文字颜色 1" xfId="22" builtinId="30"/>
    <cellStyle name="40% - 强调文字颜色 1" xfId="23" builtinId="31"/>
    <cellStyle name="强调文字颜色 6" xfId="24" builtinId="49"/>
    <cellStyle name="千位分隔" xfId="25" builtinId="3"/>
    <cellStyle name="标题" xfId="26" builtinId="15"/>
    <cellStyle name="已访问的超链接" xfId="27" builtinId="9"/>
    <cellStyle name="40% - 强调文字颜色 4" xfId="28" builtinId="43"/>
    <cellStyle name="链接单元格" xfId="29" builtinId="24"/>
    <cellStyle name="标题 4" xfId="30" builtinId="19"/>
    <cellStyle name="20% - 强调文字颜色 2" xfId="31" builtinId="34"/>
    <cellStyle name="货币[0]" xfId="32" builtinId="7"/>
    <cellStyle name="警告文本" xfId="33" builtinId="11"/>
    <cellStyle name="40% - 强调文字颜色 2" xfId="34" builtinId="35"/>
    <cellStyle name="注释" xfId="35" builtinId="10"/>
    <cellStyle name="60% - 强调文字颜色 3" xfId="36" builtinId="40"/>
    <cellStyle name="好" xfId="37" builtinId="26"/>
    <cellStyle name="20% - 强调文字颜色 5" xfId="38" builtinId="46"/>
    <cellStyle name="适中" xfId="39" builtinId="28"/>
    <cellStyle name="计算" xfId="40" builtinId="22"/>
    <cellStyle name="强调文字颜色 1" xfId="41" builtinId="29"/>
    <cellStyle name="60% - 强调文字颜色 4" xfId="42" builtinId="44"/>
    <cellStyle name="60% - 强调文字颜色 1" xfId="43" builtinId="32"/>
    <cellStyle name="强调文字颜色 2" xfId="44" builtinId="33"/>
    <cellStyle name="60% - 强调文字颜色 5" xfId="45" builtinId="48"/>
    <cellStyle name="百分比" xfId="46" builtinId="5"/>
    <cellStyle name="60% - 强调文字颜色 2" xfId="47" builtinId="36"/>
    <cellStyle name="货币" xfId="48" builtinId="4"/>
    <cellStyle name="强调文字颜色 3" xfId="49" builtinId="37"/>
    <cellStyle name="20% - 强调文字颜色 3" xfId="50" builtinId="38"/>
    <cellStyle name="输入" xfId="51" builtinId="20"/>
    <cellStyle name="40% - 强调文字颜色 3" xfId="52" builtinId="39"/>
    <cellStyle name="强调文字颜色 4" xfId="53" builtinId="41"/>
    <cellStyle name="20% - 强调文字颜色 4" xfId="54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>
      <xdr:nvSpPr>
        <xdr:cNvPr id="2" name="ImpTraceLabel" hidden="true"/>
        <xdr:cNvSpPr txBox="true"/>
      </xdr:nvSpPr>
      <xdr:spPr>
        <a:xfrm>
          <a:off x="0" y="342900"/>
          <a:ext cx="0" cy="0"/>
        </a:xfrm>
        <a:prstGeom prst="rect">
          <a:avLst/>
        </a:prstGeom>
        <a:solidFill>
          <a:srgbClr val="FFFFFF">
            <a:alpha val="0"/>
          </a:srgbClr>
        </a:solidFill>
        <a:ln w="9525">
          <a:solidFill>
            <a:srgbClr val="000000">
              <a:alpha val="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vert="vert"/>
        <a:p>
          <a:r>
            <a:t>&lt;root&gt;&lt;sender&gt;rsg9009@163.com&lt;/sender&gt;&lt;type&gt;2&lt;/type&gt;&lt;subject&gt;（乐东县）海南省2022年农村义务教育阶段学校特设岗位教师招聘计划表（总表）&lt;/subject&gt;&lt;attachmentName&gt;乐东县2022年农村义务教育阶段学校特设岗位教师招聘计划表（2022年版本）.xlsx&lt;/attachmentName&gt;&lt;addressee&gt;jytyyangli@hainan.gov.cn&lt;/addressee&gt;&lt;mailSec&gt;无密级&lt;/mailSec&gt;&lt;sendTime&gt;2022-04-12 15:55:31&lt;/sendTime&gt;&lt;loadTime&gt;2022-04-13 08:17:32&lt;/loadTime&gt;&lt;/root&gt;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selection activeCell="Q10" sqref="Q10:Q11"/>
    </sheetView>
  </sheetViews>
  <sheetFormatPr defaultColWidth="9" defaultRowHeight="15.75"/>
  <cols>
    <col min="1" max="1" width="4.625" customWidth="true"/>
    <col min="2" max="2" width="28.625" customWidth="true"/>
    <col min="3" max="16" width="4.825" customWidth="true"/>
    <col min="17" max="17" width="33.75" customWidth="true"/>
  </cols>
  <sheetData>
    <row r="1" ht="27" customHeight="true" spans="1:2">
      <c r="A1" s="1" t="s">
        <v>0</v>
      </c>
      <c r="B1" s="1"/>
    </row>
    <row r="2" ht="30.75" customHeight="true" spans="2:17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30" customHeight="true" spans="1:17">
      <c r="A3" s="3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 t="s">
        <v>5</v>
      </c>
    </row>
    <row r="4" ht="30" customHeight="true" spans="1:17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/>
    </row>
    <row r="5" ht="40" customHeight="true" spans="1:17">
      <c r="A5" s="5" t="s">
        <v>20</v>
      </c>
      <c r="B5" s="5"/>
      <c r="C5" s="6">
        <f>C6+C7+C8+C9</f>
        <v>2</v>
      </c>
      <c r="D5" s="6">
        <f t="shared" ref="D5:P5" si="0">D6+D7+D8+D9</f>
        <v>2</v>
      </c>
      <c r="E5" s="6">
        <f t="shared" si="0"/>
        <v>1</v>
      </c>
      <c r="F5" s="6">
        <f t="shared" si="0"/>
        <v>1</v>
      </c>
      <c r="G5" s="6"/>
      <c r="H5" s="6"/>
      <c r="I5" s="6"/>
      <c r="J5" s="6">
        <f t="shared" si="0"/>
        <v>1</v>
      </c>
      <c r="K5" s="6">
        <f t="shared" si="0"/>
        <v>3</v>
      </c>
      <c r="L5" s="6"/>
      <c r="M5" s="6"/>
      <c r="N5" s="6"/>
      <c r="O5" s="6"/>
      <c r="P5" s="6">
        <f t="shared" si="0"/>
        <v>10</v>
      </c>
      <c r="Q5" s="9" t="s">
        <v>21</v>
      </c>
    </row>
    <row r="6" ht="40" customHeight="true" spans="1:17">
      <c r="A6" s="7">
        <v>1</v>
      </c>
      <c r="B6" s="4" t="s">
        <v>22</v>
      </c>
      <c r="C6" s="6">
        <v>1</v>
      </c>
      <c r="D6" s="6"/>
      <c r="E6" s="6"/>
      <c r="F6" s="6"/>
      <c r="G6" s="6"/>
      <c r="H6" s="6"/>
      <c r="I6" s="6"/>
      <c r="J6" s="6">
        <v>1</v>
      </c>
      <c r="K6" s="6">
        <v>2</v>
      </c>
      <c r="L6" s="6"/>
      <c r="M6" s="6"/>
      <c r="N6" s="6"/>
      <c r="O6" s="6"/>
      <c r="P6" s="6">
        <f>SUM(C6:O6)</f>
        <v>4</v>
      </c>
      <c r="Q6" s="9"/>
    </row>
    <row r="7" ht="40" customHeight="true" spans="1:17">
      <c r="A7" s="7">
        <v>2</v>
      </c>
      <c r="B7" s="4" t="s">
        <v>23</v>
      </c>
      <c r="C7" s="6"/>
      <c r="D7" s="6">
        <v>1</v>
      </c>
      <c r="E7" s="6">
        <v>1</v>
      </c>
      <c r="F7" s="6"/>
      <c r="G7" s="6"/>
      <c r="H7" s="6"/>
      <c r="I7" s="6"/>
      <c r="J7" s="6"/>
      <c r="K7" s="6"/>
      <c r="L7" s="6"/>
      <c r="M7" s="6"/>
      <c r="N7" s="6"/>
      <c r="O7" s="6"/>
      <c r="P7" s="6">
        <f>SUM(C7:O7)</f>
        <v>2</v>
      </c>
      <c r="Q7" s="9"/>
    </row>
    <row r="8" ht="40" customHeight="true" spans="1:17">
      <c r="A8" s="7">
        <v>3</v>
      </c>
      <c r="B8" s="4" t="s">
        <v>24</v>
      </c>
      <c r="C8" s="6"/>
      <c r="D8" s="6">
        <v>1</v>
      </c>
      <c r="E8" s="6"/>
      <c r="F8" s="6">
        <v>1</v>
      </c>
      <c r="G8" s="6"/>
      <c r="H8" s="6"/>
      <c r="I8" s="6"/>
      <c r="J8" s="6"/>
      <c r="K8" s="6"/>
      <c r="L8" s="6"/>
      <c r="M8" s="6"/>
      <c r="N8" s="6"/>
      <c r="O8" s="6"/>
      <c r="P8" s="6">
        <f>SUM(C8:O8)</f>
        <v>2</v>
      </c>
      <c r="Q8" s="9"/>
    </row>
    <row r="9" ht="40" customHeight="true" spans="1:17">
      <c r="A9" s="7">
        <v>4</v>
      </c>
      <c r="B9" s="4" t="s">
        <v>25</v>
      </c>
      <c r="C9" s="6">
        <v>1</v>
      </c>
      <c r="D9" s="6"/>
      <c r="E9" s="6"/>
      <c r="F9" s="6"/>
      <c r="G9" s="6"/>
      <c r="H9" s="6"/>
      <c r="I9" s="6"/>
      <c r="J9" s="6"/>
      <c r="K9" s="6">
        <v>1</v>
      </c>
      <c r="L9" s="6"/>
      <c r="M9" s="6"/>
      <c r="N9" s="6"/>
      <c r="O9" s="6"/>
      <c r="P9" s="6">
        <f>SUM(C9:O9)</f>
        <v>2</v>
      </c>
      <c r="Q9" s="9"/>
    </row>
    <row r="10" ht="40" customHeight="true" spans="1:17">
      <c r="A10" s="4" t="s">
        <v>26</v>
      </c>
      <c r="B10" s="4"/>
      <c r="C10" s="6"/>
      <c r="D10" s="6">
        <f t="shared" ref="D10:P10" si="1">D11+0</f>
        <v>18</v>
      </c>
      <c r="E10" s="6">
        <f t="shared" si="1"/>
        <v>16</v>
      </c>
      <c r="F10" s="6">
        <f t="shared" si="1"/>
        <v>2</v>
      </c>
      <c r="G10" s="6"/>
      <c r="H10" s="6"/>
      <c r="I10" s="6"/>
      <c r="J10" s="6"/>
      <c r="K10" s="6"/>
      <c r="L10" s="6"/>
      <c r="M10" s="6">
        <f t="shared" si="1"/>
        <v>2</v>
      </c>
      <c r="N10" s="6">
        <f t="shared" si="1"/>
        <v>2</v>
      </c>
      <c r="O10" s="6"/>
      <c r="P10" s="6">
        <f t="shared" si="1"/>
        <v>40</v>
      </c>
      <c r="Q10" s="10" t="s">
        <v>27</v>
      </c>
    </row>
    <row r="11" ht="136" customHeight="true" spans="1:17">
      <c r="A11" s="7">
        <v>1</v>
      </c>
      <c r="B11" s="4" t="s">
        <v>28</v>
      </c>
      <c r="C11" s="6"/>
      <c r="D11" s="6">
        <v>18</v>
      </c>
      <c r="E11" s="6">
        <v>16</v>
      </c>
      <c r="F11" s="6">
        <v>2</v>
      </c>
      <c r="G11" s="6"/>
      <c r="H11" s="6"/>
      <c r="I11" s="6"/>
      <c r="J11" s="6"/>
      <c r="K11" s="6"/>
      <c r="L11" s="6"/>
      <c r="M11" s="6">
        <v>2</v>
      </c>
      <c r="N11" s="6">
        <v>2</v>
      </c>
      <c r="O11" s="6"/>
      <c r="P11" s="6">
        <f>SUM(C11:O11)</f>
        <v>40</v>
      </c>
      <c r="Q11" s="10"/>
    </row>
    <row r="12" ht="40" customHeight="true" spans="1:17">
      <c r="A12" s="5" t="s">
        <v>29</v>
      </c>
      <c r="B12" s="5"/>
      <c r="C12" s="6">
        <f>C5+C10</f>
        <v>2</v>
      </c>
      <c r="D12" s="6">
        <f t="shared" ref="D12:P12" si="2">D5+D10</f>
        <v>20</v>
      </c>
      <c r="E12" s="6">
        <f t="shared" si="2"/>
        <v>17</v>
      </c>
      <c r="F12" s="6">
        <f t="shared" si="2"/>
        <v>3</v>
      </c>
      <c r="G12" s="6"/>
      <c r="H12" s="6"/>
      <c r="I12" s="6"/>
      <c r="J12" s="6">
        <f t="shared" si="2"/>
        <v>1</v>
      </c>
      <c r="K12" s="6">
        <f t="shared" si="2"/>
        <v>3</v>
      </c>
      <c r="L12" s="6"/>
      <c r="M12" s="6">
        <f t="shared" si="2"/>
        <v>2</v>
      </c>
      <c r="N12" s="6">
        <f t="shared" si="2"/>
        <v>2</v>
      </c>
      <c r="O12" s="6"/>
      <c r="P12" s="6">
        <f t="shared" si="2"/>
        <v>50</v>
      </c>
      <c r="Q12" s="11"/>
    </row>
    <row r="13" ht="20.25" spans="2:2">
      <c r="B13" s="8" t="s">
        <v>30</v>
      </c>
    </row>
    <row r="14" ht="20.25" spans="2:2">
      <c r="B14" s="8" t="s">
        <v>30</v>
      </c>
    </row>
    <row r="19" ht="96" customHeight="true"/>
    <row r="21" ht="33" customHeight="true"/>
    <row r="30" ht="80.25" customHeight="true"/>
  </sheetData>
  <mergeCells count="11">
    <mergeCell ref="A1:B1"/>
    <mergeCell ref="B2:Q2"/>
    <mergeCell ref="C3:P3"/>
    <mergeCell ref="A5:B5"/>
    <mergeCell ref="A10:B10"/>
    <mergeCell ref="A12:B12"/>
    <mergeCell ref="A3:A4"/>
    <mergeCell ref="B3:B4"/>
    <mergeCell ref="Q3:Q4"/>
    <mergeCell ref="Q5:Q9"/>
    <mergeCell ref="Q10:Q11"/>
  </mergeCells>
  <pageMargins left="1.45625" right="0.75" top="0.786805555555556" bottom="1" header="0.511805555555556" footer="0.511805555555556"/>
  <pageSetup paperSize="9" scale="80" orientation="landscape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2018-05-30T11:28:00Z</dcterms:created>
  <dcterms:modified xsi:type="dcterms:W3CDTF">2022-05-30T17:58:26Z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ECFD18065CF746EFB9FB5753C6365A4F</vt:lpwstr>
  </property>
</Properties>
</file>